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4380" windowHeight="4365" activeTab="0"/>
  </bookViews>
  <sheets>
    <sheet name="O.1.1 i O.1.2" sheetId="1" r:id="rId1"/>
    <sheet name="T.2.1" sheetId="2" r:id="rId2"/>
    <sheet name="T.3.1 " sheetId="3" r:id="rId3"/>
    <sheet name="O.4.1" sheetId="4" r:id="rId4"/>
    <sheet name="T.4.1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cp1" localSheetId="2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23Graph_A" localSheetId="2" hidden="1">'[2]Market'!#REF!</definedName>
    <definedName name="__123Graph_A" hidden="1">'[2]Market'!#REF!</definedName>
    <definedName name="__123Graph_ACHART1" hidden="1">'[1]sez_očist'!$F$16:$AG$16</definedName>
    <definedName name="__123Graph_ACHART10" hidden="1">'[3]pracovni'!$E$49:$E$62</definedName>
    <definedName name="__123Graph_ACHART11" hidden="1">'[4]A'!$E$6:$E$47</definedName>
    <definedName name="__123Graph_ACHART12" hidden="1">'[5]pracovni'!$AL$111:$AL$117</definedName>
    <definedName name="__123Graph_ACHART13" hidden="1">'[6]D'!$H$184:$H$184</definedName>
    <definedName name="__123Graph_ACHART2" hidden="1">'[7]nezamestnanost'!#REF!</definedName>
    <definedName name="__123Graph_ACHART3" hidden="1">'[3]pracovni'!$D$69:$D$85</definedName>
    <definedName name="__123Graph_ACHART4" hidden="1">'[7]nezamestnanost'!#REF!</definedName>
    <definedName name="__123Graph_ACHART5" hidden="1">'[3]pracovni'!$D$95:$D$111</definedName>
    <definedName name="__123Graph_ACHART6" hidden="1">'[8]HDP'!#REF!</definedName>
    <definedName name="__123Graph_ACHART7" hidden="1">'[9]gr HDPprvyr'!$C$3:$C$14</definedName>
    <definedName name="__123Graph_ACHART8" hidden="1">'[3]pracovni'!$D$121:$D$136</definedName>
    <definedName name="__123Graph_ACHART9" hidden="1">'[3]pracovni'!$E$29:$E$42</definedName>
    <definedName name="__123Graph_ADIFF" localSheetId="2" hidden="1">'[2]Market'!#REF!</definedName>
    <definedName name="__123Graph_ADIFF" hidden="1">'[2]Market'!#REF!</definedName>
    <definedName name="__123Graph_ALINES" localSheetId="2" hidden="1">'[2]Market'!#REF!</definedName>
    <definedName name="__123Graph_ALINES" hidden="1">'[2]Market'!#REF!</definedName>
    <definedName name="__123Graph_B" localSheetId="2" hidden="1">'[2]Market'!#REF!</definedName>
    <definedName name="__123Graph_B" hidden="1">'[2]Market'!#REF!</definedName>
    <definedName name="__123Graph_BCHART1" hidden="1">'[1]sez_očist'!$F$18:$AG$18</definedName>
    <definedName name="__123Graph_BCHART10" hidden="1">'[3]pracovni'!$D$49:$D$65</definedName>
    <definedName name="__123Graph_BCHART11" hidden="1">'[4]A'!$K$6:$K$47</definedName>
    <definedName name="__123Graph_BCHART12" hidden="1">'[5]pracovni'!$AN$111:$AN$117</definedName>
    <definedName name="__123Graph_BCHART13" hidden="1">'[6]D'!$E$150:$E$161</definedName>
    <definedName name="__123Graph_BCHART2" hidden="1">'[7]nezamestnanost'!#REF!</definedName>
    <definedName name="__123Graph_BCHART3" hidden="1">'[3]pracovni'!$G$69:$G$85</definedName>
    <definedName name="__123Graph_BCHART4" hidden="1">'[9]gr HDPsez'!$F$6:$F$22</definedName>
    <definedName name="__123Graph_BCHART5" hidden="1">'[3]pracovni'!$G$95:$G$111</definedName>
    <definedName name="__123Graph_BCHART6" hidden="1">'[8]HDP'!#REF!</definedName>
    <definedName name="__123Graph_BCHART7" hidden="1">'[9]gr HDPprvyr'!$B$3:$B$14</definedName>
    <definedName name="__123Graph_BCHART8" hidden="1">'[3]pracovni'!$G$121:$G$136</definedName>
    <definedName name="__123Graph_BCHART9" hidden="1">'[3]pracovni'!$D$29:$D$45</definedName>
    <definedName name="__123Graph_BDIFF" localSheetId="2" hidden="1">'[2]Market'!#REF!</definedName>
    <definedName name="__123Graph_BDIFF" hidden="1">'[2]Market'!#REF!</definedName>
    <definedName name="__123Graph_BLINES" localSheetId="2" hidden="1">'[2]Market'!#REF!</definedName>
    <definedName name="__123Graph_BLINES" hidden="1">'[2]Market'!#REF!</definedName>
    <definedName name="__123Graph_C" localSheetId="2" hidden="1">'[2]Market'!#REF!</definedName>
    <definedName name="__123Graph_C" hidden="1">'[2]Market'!#REF!</definedName>
    <definedName name="__123Graph_CCHART1" hidden="1">'[3]pracovni'!$G$3:$G$15</definedName>
    <definedName name="__123Graph_CCHART10" hidden="1">'[3]pracovni'!$G$49:$G$62</definedName>
    <definedName name="__123Graph_CCHART11" hidden="1">'[5]nezaměstnaní'!$N$145:$N$176</definedName>
    <definedName name="__123Graph_CCHART13" hidden="1">'[6]D'!$F$150:$F$161</definedName>
    <definedName name="__123Graph_CCHART2" hidden="1">'[1]sez_očist'!$F$17:$AM$17</definedName>
    <definedName name="__123Graph_CCHART3" hidden="1">'[10]A'!$D$67:$H$67</definedName>
    <definedName name="__123Graph_CCHART4" hidden="1">'[7]nezamestnanost'!#REF!</definedName>
    <definedName name="__123Graph_CCHART5" hidden="1">'[9]gr komponent'!$G$10:$G$25</definedName>
    <definedName name="__123Graph_CCHART6" hidden="1">'[8]HDP'!#REF!</definedName>
    <definedName name="__123Graph_CCHART7" hidden="1">'[9]gr HDPprvyr'!$E$3:$E$14</definedName>
    <definedName name="__123Graph_CCHART9" hidden="1">'[11]A'!$C$2:$C$253</definedName>
    <definedName name="__123Graph_CDIFF" localSheetId="2" hidden="1">'[2]Market'!#REF!</definedName>
    <definedName name="__123Graph_CDIFF" hidden="1">'[2]Market'!#REF!</definedName>
    <definedName name="__123Graph_CLINES" localSheetId="2" hidden="1">'[2]Market'!#REF!</definedName>
    <definedName name="__123Graph_CLINES" hidden="1">'[2]Market'!#REF!</definedName>
    <definedName name="__123Graph_DCHART1" hidden="1">'[10]A'!$C$8:$S$8</definedName>
    <definedName name="__123Graph_DCHART10" hidden="1">'[3]pracovni'!$F$49:$F$65</definedName>
    <definedName name="__123Graph_DCHART13" hidden="1">'[6]D'!$G$150:$G$161</definedName>
    <definedName name="__123Graph_DCHART2" hidden="1">'[1]sez_očist'!$F$20:$AI$20</definedName>
    <definedName name="__123Graph_DCHART3" hidden="1">'[10]A'!$D$68:$H$68</definedName>
    <definedName name="__123Graph_DCHART4" hidden="1">'[5]produkt a mzda'!$R$4:$R$32</definedName>
    <definedName name="__123Graph_DCHART6" hidden="1">'[8]HDP'!#REF!</definedName>
    <definedName name="__123Graph_DCHART7" hidden="1">'[9]gr HDPprvyr'!$D$3:$D$14</definedName>
    <definedName name="__123Graph_DCHART9" hidden="1">'[3]pracovni'!$G$29:$G$42</definedName>
    <definedName name="__123Graph_DLINES" localSheetId="2" hidden="1">'[2]Market'!#REF!</definedName>
    <definedName name="__123Graph_DLINES" hidden="1">'[2]Market'!#REF!</definedName>
    <definedName name="__123Graph_ECHART1" hidden="1">'[10]A'!$C$9:$S$9</definedName>
    <definedName name="__123Graph_ECHART10" hidden="1">'[5]PH a mzda'!$R$226:$R$235</definedName>
    <definedName name="__123Graph_ECHART2" hidden="1">'[7]nezamestnanost'!#REF!</definedName>
    <definedName name="__123Graph_ECHART5" hidden="1">'[9]gr komponent'!$E$10:$E$25</definedName>
    <definedName name="__123Graph_ECHART7" hidden="1">'[9]gr HDPprvyr'!$G$3:$G$14</definedName>
    <definedName name="__123Graph_ECHART9" hidden="1">'[3]pracovni'!$F$29:$F$45</definedName>
    <definedName name="__123Graph_FCHART10" hidden="1">'[5]PH a mzda'!$H$226:$H$235</definedName>
    <definedName name="__123Graph_FCHART2" hidden="1">'[7]nezamestnanost'!#REF!</definedName>
    <definedName name="__123Graph_FCHART7" hidden="1">'[9]gr HDPprvyr'!$F$3:$F$14</definedName>
    <definedName name="__123Graph_X" localSheetId="2" hidden="1">'[2]Market'!#REF!</definedName>
    <definedName name="__123Graph_X" hidden="1">'[2]Market'!#REF!</definedName>
    <definedName name="__123Graph_XCHART1" hidden="1">'[1]sez_očist'!$F$15:$AG$15</definedName>
    <definedName name="__123Graph_XCHART10" hidden="1">'[3]pracovni'!$A$49:$A$65</definedName>
    <definedName name="__123Graph_XCHART11" hidden="1">'[4]A'!$B$6:$B$47</definedName>
    <definedName name="__123Graph_XCHART13" hidden="1">'[6]D'!$D$150:$D$161</definedName>
    <definedName name="__123Graph_XCHART2" hidden="1">'[1]sez_očist'!$F$15:$AM$15</definedName>
    <definedName name="__123Graph_XCHART3" hidden="1">'[10]A'!$D$64:$H$64</definedName>
    <definedName name="__123Graph_XCHART4" hidden="1">#REF!</definedName>
    <definedName name="__123Graph_XCHART5" hidden="1">'[6]C'!$G$121:$G$138</definedName>
    <definedName name="__123Graph_XCHART6" hidden="1">'[6]C'!$G$121:$G$138</definedName>
    <definedName name="__123Graph_XCHART7" hidden="1">'[4]A'!$B$6:$B$48</definedName>
    <definedName name="__123Graph_XCHART9" hidden="1">'[3]pracovni'!$A$29:$A$45</definedName>
    <definedName name="__123Graph_XDIFF" localSheetId="2" hidden="1">'[2]Market'!#REF!</definedName>
    <definedName name="__123Graph_XDIFF" hidden="1">'[2]Market'!#REF!</definedName>
    <definedName name="__123Graph_XLINES" localSheetId="2" hidden="1">'[2]Market'!#REF!</definedName>
    <definedName name="__123Graph_XLINES" hidden="1">'[2]Market'!#REF!</definedName>
    <definedName name="__2__123Graph_ACHART_10" hidden="1">'[3]pracovni'!$E$49:$E$62</definedName>
    <definedName name="__3__123Graph_ACHART_11" hidden="1">'[4]A'!$E$6:$E$47</definedName>
    <definedName name="__4__123Graph_ACHART_12" hidden="1">'[5]pracovni'!$AL$111:$AL$117</definedName>
    <definedName name="__5__123Graph_ACHART_13" hidden="1">'[6]D'!$H$184:$H$184</definedName>
    <definedName name="__6__123Graph_ACHART_2" localSheetId="2" hidden="1">'[7]nezamestnanost'!#REF!</definedName>
    <definedName name="__cp1" localSheetId="2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4" hidden="1">'[7]nezamestnanost'!#REF!</definedName>
    <definedName name="_10__123Graph_ACHART_6" localSheetId="2" hidden="1">'[8]HDP'!#REF!</definedName>
    <definedName name="_10__123Graph_ACHART_6" hidden="1">'[8]HDP'!#REF!</definedName>
    <definedName name="_11__123Graph_ACHART_5" hidden="1">'[3]pracovni'!$D$95:$D$111</definedName>
    <definedName name="_11__123Graph_ACHART_7" hidden="1">'[9]gr HDPprvyr'!$C$3:$C$14</definedName>
    <definedName name="_12__123Graph_ACHART_6" localSheetId="2" hidden="1">'[8]HDP'!#REF!</definedName>
    <definedName name="_12__123Graph_ACHART_8" hidden="1">'[3]pracovni'!$D$121:$D$136</definedName>
    <definedName name="_13__123Graph_ACHART_6" hidden="1">'[8]HDP'!#REF!</definedName>
    <definedName name="_13__123Graph_ACHART_9" hidden="1">'[3]pracovni'!$E$29:$E$42</definedName>
    <definedName name="_14__123Graph_ACHART_7" hidden="1">'[9]gr HDPprvyr'!$C$3:$C$14</definedName>
    <definedName name="_14__123Graph_BCHART_1" hidden="1">'[1]sez_očist'!$F$18:$AG$18</definedName>
    <definedName name="_15__123Graph_ACHART_8" hidden="1">'[3]pracovni'!$D$121:$D$136</definedName>
    <definedName name="_15__123Graph_BCHART_10" hidden="1">'[3]pracovni'!$D$49:$D$65</definedName>
    <definedName name="_16__123Graph_ACHART_9" hidden="1">'[3]pracovni'!$E$29:$E$42</definedName>
    <definedName name="_16__123Graph_BCHART_11" hidden="1">'[4]A'!$K$6:$K$47</definedName>
    <definedName name="_17__123Graph_BCHART_1" hidden="1">'[1]sez_očist'!$F$18:$AG$18</definedName>
    <definedName name="_17__123Graph_BCHART_12" hidden="1">'[5]pracovni'!$AN$111:$AN$117</definedName>
    <definedName name="_18__123Graph_BCHART_10" hidden="1">'[3]pracovni'!$D$49:$D$65</definedName>
    <definedName name="_18__123Graph_BCHART_13" hidden="1">'[6]D'!$E$150:$E$161</definedName>
    <definedName name="_19__123Graph_BCHART_11" hidden="1">'[4]A'!$K$6:$K$47</definedName>
    <definedName name="_19__123Graph_BCHART_2" localSheetId="2" hidden="1">'[7]nezamestnanost'!#REF!</definedName>
    <definedName name="_19__123Graph_BCHART_2" hidden="1">'[7]nezamestnanost'!#REF!</definedName>
    <definedName name="_2__123Graph_ACHART_10" hidden="1">'[3]pracovni'!$E$49:$E$62</definedName>
    <definedName name="_20__123Graph_BCHART_12" hidden="1">'[5]pracovni'!$AN$111:$AN$117</definedName>
    <definedName name="_20__123Graph_BCHART_3" hidden="1">'[3]pracovni'!$G$69:$G$85</definedName>
    <definedName name="_21__123Graph_BCHART_13" hidden="1">'[6]D'!$E$150:$E$161</definedName>
    <definedName name="_21__123Graph_BCHART_4" hidden="1">'[9]gr HDPsez'!$F$6:$F$22</definedName>
    <definedName name="_22__123Graph_BCHART_2" localSheetId="2" hidden="1">'[7]nezamestnanost'!#REF!</definedName>
    <definedName name="_22__123Graph_BCHART_5" hidden="1">'[3]pracovni'!$G$95:$G$111</definedName>
    <definedName name="_23__123Graph_BCHART_2" hidden="1">'[7]nezamestnanost'!#REF!</definedName>
    <definedName name="_23__123Graph_BCHART_6" localSheetId="2" hidden="1">'[8]HDP'!#REF!</definedName>
    <definedName name="_23__123Graph_BCHART_6" hidden="1">'[8]HDP'!#REF!</definedName>
    <definedName name="_24__123Graph_BCHART_3" hidden="1">'[3]pracovni'!$G$69:$G$85</definedName>
    <definedName name="_24__123Graph_BCHART_7" hidden="1">'[9]gr HDPprvyr'!$B$3:$B$14</definedName>
    <definedName name="_25__123Graph_BCHART_4" hidden="1">'[9]gr HDPsez'!$F$6:$F$22</definedName>
    <definedName name="_25__123Graph_BCHART_8" hidden="1">'[3]pracovni'!$G$121:$G$136</definedName>
    <definedName name="_26__123Graph_BCHART_5" hidden="1">'[3]pracovni'!$G$95:$G$111</definedName>
    <definedName name="_26__123Graph_BCHART_9" hidden="1">'[3]pracovni'!$D$29:$D$45</definedName>
    <definedName name="_27__123Graph_BCHART_6" localSheetId="2" hidden="1">'[8]HDP'!#REF!</definedName>
    <definedName name="_27__123Graph_CCHART_1" hidden="1">'[3]pracovni'!$G$3:$G$15</definedName>
    <definedName name="_28__123Graph_BCHART_6" hidden="1">'[8]HDP'!#REF!</definedName>
    <definedName name="_28__123Graph_CCHART_10" hidden="1">'[3]pracovni'!$G$49:$G$62</definedName>
    <definedName name="_29__123Graph_BCHART_7" hidden="1">'[9]gr HDPprvyr'!$B$3:$B$14</definedName>
    <definedName name="_29__123Graph_CCHART_11" hidden="1">'[5]nezaměstnaní'!$N$145:$N$176</definedName>
    <definedName name="_3__123Graph_ACHART_11" hidden="1">'[4]A'!$E$6:$E$47</definedName>
    <definedName name="_30__123Graph_BCHART_8" hidden="1">'[3]pracovni'!$G$121:$G$136</definedName>
    <definedName name="_30__123Graph_CCHART_13" hidden="1">'[6]D'!$F$150:$F$161</definedName>
    <definedName name="_31__123Graph_BCHART_9" hidden="1">'[3]pracovni'!$D$29:$D$45</definedName>
    <definedName name="_31__123Graph_CCHART_2" hidden="1">'[1]sez_očist'!$F$17:$AM$17</definedName>
    <definedName name="_32__123Graph_CCHART_1" hidden="1">'[3]pracovni'!$G$3:$G$15</definedName>
    <definedName name="_32__123Graph_CCHART_3" hidden="1">'[10]A'!$D$67:$H$67</definedName>
    <definedName name="_33__123Graph_CCHART_10" hidden="1">'[3]pracovni'!$G$49:$G$62</definedName>
    <definedName name="_33__123Graph_CCHART_4" localSheetId="2" hidden="1">'[7]nezamestnanost'!#REF!</definedName>
    <definedName name="_33__123Graph_CCHART_4" hidden="1">'[7]nezamestnanost'!#REF!</definedName>
    <definedName name="_34__123Graph_CCHART_11" hidden="1">'[5]nezaměstnaní'!$N$145:$N$176</definedName>
    <definedName name="_34__123Graph_CCHART_5" hidden="1">'[9]gr komponent'!$G$10:$G$25</definedName>
    <definedName name="_35__123Graph_CCHART_13" hidden="1">'[6]D'!$F$150:$F$161</definedName>
    <definedName name="_35__123Graph_CCHART_6" localSheetId="2" hidden="1">'[8]HDP'!#REF!</definedName>
    <definedName name="_35__123Graph_CCHART_6" hidden="1">'[8]HDP'!#REF!</definedName>
    <definedName name="_36__123Graph_CCHART_2" hidden="1">'[1]sez_očist'!$F$17:$AM$17</definedName>
    <definedName name="_36__123Graph_CCHART_7" hidden="1">'[9]gr HDPprvyr'!$E$3:$E$14</definedName>
    <definedName name="_37__123Graph_CCHART_3" hidden="1">'[10]A'!$D$67:$H$67</definedName>
    <definedName name="_37__123Graph_CCHART_9" hidden="1">'[11]A'!$C$2:$C$253</definedName>
    <definedName name="_38__123Graph_CCHART_4" localSheetId="2" hidden="1">'[7]nezamestnanost'!#REF!</definedName>
    <definedName name="_38__123Graph_DCHART_1" hidden="1">'[10]A'!$C$8:$S$8</definedName>
    <definedName name="_39__123Graph_CCHART_4" hidden="1">'[7]nezamestnanost'!#REF!</definedName>
    <definedName name="_39__123Graph_DCHART_10" hidden="1">'[3]pracovni'!$F$49:$F$65</definedName>
    <definedName name="_4__123Graph_ACHART_12" hidden="1">'[5]pracovni'!$AL$111:$AL$117</definedName>
    <definedName name="_40__123Graph_CCHART_5" hidden="1">'[9]gr komponent'!$G$10:$G$25</definedName>
    <definedName name="_40__123Graph_DCHART_13" hidden="1">'[6]D'!$G$150:$G$161</definedName>
    <definedName name="_41__123Graph_CCHART_6" localSheetId="2" hidden="1">'[8]HDP'!#REF!</definedName>
    <definedName name="_41__123Graph_DCHART_2" hidden="1">'[1]sez_očist'!$F$20:$AI$20</definedName>
    <definedName name="_42__123Graph_CCHART_6" hidden="1">'[8]HDP'!#REF!</definedName>
    <definedName name="_42__123Graph_DCHART_3" hidden="1">'[10]A'!$D$68:$H$68</definedName>
    <definedName name="_43__123Graph_CCHART_7" hidden="1">'[9]gr HDPprvyr'!$E$3:$E$14</definedName>
    <definedName name="_43__123Graph_DCHART_4" hidden="1">'[5]produkt a mzda'!$R$4:$R$32</definedName>
    <definedName name="_44__123Graph_CCHART_9" hidden="1">'[11]A'!$C$2:$C$253</definedName>
    <definedName name="_44__123Graph_DCHART_6" localSheetId="2" hidden="1">'[8]HDP'!#REF!</definedName>
    <definedName name="_44__123Graph_DCHART_6" hidden="1">'[8]HDP'!#REF!</definedName>
    <definedName name="_45__123Graph_DCHART_1" hidden="1">'[10]A'!$C$8:$S$8</definedName>
    <definedName name="_45__123Graph_DCHART_7" hidden="1">'[9]gr HDPprvyr'!$D$3:$D$14</definedName>
    <definedName name="_46__123Graph_DCHART_10" hidden="1">'[3]pracovni'!$F$49:$F$65</definedName>
    <definedName name="_46__123Graph_DCHART_9" hidden="1">'[3]pracovni'!$G$29:$G$42</definedName>
    <definedName name="_47__123Graph_DCHART_13" hidden="1">'[6]D'!$G$150:$G$161</definedName>
    <definedName name="_47__123Graph_ECHART_1" hidden="1">'[10]A'!$C$9:$S$9</definedName>
    <definedName name="_48__123Graph_DCHART_2" hidden="1">'[1]sez_očist'!$F$20:$AI$20</definedName>
    <definedName name="_48__123Graph_ECHART_10" hidden="1">'[5]PH a mzda'!$R$226:$R$235</definedName>
    <definedName name="_49__123Graph_DCHART_3" hidden="1">'[10]A'!$D$68:$H$68</definedName>
    <definedName name="_49__123Graph_ECHART_2" localSheetId="2" hidden="1">'[7]nezamestnanost'!#REF!</definedName>
    <definedName name="_49__123Graph_ECHART_2" hidden="1">'[7]nezamestnanost'!#REF!</definedName>
    <definedName name="_5__123Graph_ACHART_13" hidden="1">'[6]D'!$H$184:$H$184</definedName>
    <definedName name="_50__123Graph_DCHART_4" hidden="1">'[5]produkt a mzda'!$R$4:$R$32</definedName>
    <definedName name="_50__123Graph_ECHART_5" hidden="1">'[9]gr komponent'!$E$10:$E$25</definedName>
    <definedName name="_51__123Graph_DCHART_6" localSheetId="2" hidden="1">'[8]HDP'!#REF!</definedName>
    <definedName name="_51__123Graph_ECHART_7" hidden="1">'[9]gr HDPprvyr'!$G$3:$G$14</definedName>
    <definedName name="_52__123Graph_DCHART_6" hidden="1">'[8]HDP'!#REF!</definedName>
    <definedName name="_52__123Graph_ECHART_9" hidden="1">'[3]pracovni'!$F$29:$F$45</definedName>
    <definedName name="_53__123Graph_DCHART_7" hidden="1">'[9]gr HDPprvyr'!$D$3:$D$14</definedName>
    <definedName name="_53__123Graph_FCHART_10" hidden="1">'[5]PH a mzda'!$H$226:$H$235</definedName>
    <definedName name="_54__123Graph_DCHART_9" hidden="1">'[3]pracovni'!$G$29:$G$42</definedName>
    <definedName name="_54__123Graph_FCHART_2" localSheetId="2" hidden="1">'[7]nezamestnanost'!#REF!</definedName>
    <definedName name="_54__123Graph_FCHART_2" hidden="1">'[7]nezamestnanost'!#REF!</definedName>
    <definedName name="_55__123Graph_ECHART_1" hidden="1">'[10]A'!$C$9:$S$9</definedName>
    <definedName name="_55__123Graph_FCHART_7" hidden="1">'[9]gr HDPprvyr'!$F$3:$F$14</definedName>
    <definedName name="_56__123Graph_ECHART_10" hidden="1">'[5]PH a mzda'!$R$226:$R$235</definedName>
    <definedName name="_56__123Graph_XCHART_1" hidden="1">'[1]sez_očist'!$F$15:$AG$15</definedName>
    <definedName name="_57__123Graph_ECHART_2" localSheetId="2" hidden="1">'[7]nezamestnanost'!#REF!</definedName>
    <definedName name="_57__123Graph_XCHART_10" hidden="1">'[3]pracovni'!$A$49:$A$65</definedName>
    <definedName name="_58__123Graph_ECHART_2" hidden="1">'[7]nezamestnanost'!#REF!</definedName>
    <definedName name="_58__123Graph_XCHART_11" hidden="1">'[4]A'!$B$6:$B$47</definedName>
    <definedName name="_59__123Graph_ECHART_5" hidden="1">'[9]gr komponent'!$E$10:$E$25</definedName>
    <definedName name="_59__123Graph_XCHART_13" hidden="1">'[6]D'!$D$150:$D$161</definedName>
    <definedName name="_6__123Graph_ACHART_2" localSheetId="2" hidden="1">'[7]nezamestnanost'!#REF!</definedName>
    <definedName name="_6__123Graph_ACHART_2" hidden="1">'[7]nezamestnanost'!#REF!</definedName>
    <definedName name="_60__123Graph_ECHART_7" hidden="1">'[9]gr HDPprvyr'!$G$3:$G$14</definedName>
    <definedName name="_60__123Graph_XCHART_2" hidden="1">'[1]sez_očist'!$F$15:$AM$15</definedName>
    <definedName name="_61__123Graph_ECHART_9" hidden="1">'[3]pracovni'!$F$29:$F$45</definedName>
    <definedName name="_61__123Graph_XCHART_3" hidden="1">'[10]A'!$D$64:$H$64</definedName>
    <definedName name="_62__123Graph_FCHART_10" hidden="1">'[5]PH a mzda'!$H$226:$H$235</definedName>
    <definedName name="_62__123Graph_XCHART_4" localSheetId="2" hidden="1">#REF!</definedName>
    <definedName name="_62__123Graph_XCHART_4" hidden="1">#REF!</definedName>
    <definedName name="_63__123Graph_FCHART_2" localSheetId="2" hidden="1">'[7]nezamestnanost'!#REF!</definedName>
    <definedName name="_63__123Graph_XCHART_5" hidden="1">'[6]C'!$G$121:$G$138</definedName>
    <definedName name="_64__123Graph_FCHART_2" hidden="1">'[7]nezamestnanost'!#REF!</definedName>
    <definedName name="_64__123Graph_XCHART_6" hidden="1">'[6]C'!$G$121:$G$138</definedName>
    <definedName name="_65__123Graph_FCHART_7" hidden="1">'[9]gr HDPprvyr'!$F$3:$F$14</definedName>
    <definedName name="_65__123Graph_XCHART_7" hidden="1">'[4]A'!$B$6:$B$48</definedName>
    <definedName name="_66__123Graph_XCHART_1" hidden="1">'[1]sez_očist'!$F$15:$AG$15</definedName>
    <definedName name="_66__123Graph_XCHART_9" hidden="1">'[3]pracovni'!$A$29:$A$45</definedName>
    <definedName name="_67__123Graph_XCHART_10" hidden="1">'[3]pracovni'!$A$49:$A$65</definedName>
    <definedName name="_68__123Graph_XCHART_11" hidden="1">'[4]A'!$B$6:$B$47</definedName>
    <definedName name="_69__123Graph_XCHART_13" hidden="1">'[6]D'!$D$150:$D$161</definedName>
    <definedName name="_7__123Graph_ACHART_2" hidden="1">'[7]nezamestnanost'!#REF!</definedName>
    <definedName name="_7__123Graph_ACHART_3" hidden="1">'[3]pracovni'!$D$69:$D$85</definedName>
    <definedName name="_70__123Graph_XCHART_2" hidden="1">'[1]sez_očist'!$F$15:$AM$15</definedName>
    <definedName name="_71__123Graph_XCHART_3" hidden="1">'[10]A'!$D$64:$H$64</definedName>
    <definedName name="_72__123Graph_XCHART_4" hidden="1">#REF!</definedName>
    <definedName name="_73__123Graph_XCHART_5" hidden="1">'[6]C'!$G$121:$G$138</definedName>
    <definedName name="_74__123Graph_XCHART_6" hidden="1">'[6]C'!$G$121:$G$138</definedName>
    <definedName name="_75__123Graph_XCHART_7" hidden="1">'[4]A'!$B$6:$B$48</definedName>
    <definedName name="_76__123Graph_XCHART_9" hidden="1">'[3]pracovni'!$A$29:$A$45</definedName>
    <definedName name="_8__123Graph_ACHART_3" hidden="1">'[3]pracovni'!$D$69:$D$85</definedName>
    <definedName name="_8__123Graph_ACHART_4" localSheetId="2" hidden="1">'[7]nezamestnanost'!#REF!</definedName>
    <definedName name="_8__123Graph_ACHART_4" hidden="1">'[7]nezamestnanost'!#REF!</definedName>
    <definedName name="_9__123Graph_ACHART_4" localSheetId="2" hidden="1">'[7]nezamestnanost'!#REF!</definedName>
    <definedName name="_9__123Graph_ACHART_5" hidden="1">'[3]pracovni'!$D$95:$D$111</definedName>
    <definedName name="_cp1" localSheetId="2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xlfn.BAHTTEXT" hidden="1">#NAME?</definedName>
    <definedName name="a" localSheetId="2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1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ulker" localSheetId="2" hidden="1">{"'előző év december'!$A$2:$CP$214"}</definedName>
    <definedName name="kulker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0">'O.1.1 i O.1.2'!$B$1:$D$18,'O.1.1 i O.1.2'!$E$4:$V$25</definedName>
    <definedName name="_xlnm.Print_Area" localSheetId="3">'O.4.1'!$A$1:$D$3,'O.4.1'!$E$3:$O$6</definedName>
    <definedName name="_xlnm.Print_Area" localSheetId="1">'T.2.1'!$A$1:$G$39</definedName>
    <definedName name="_xlnm.Print_Area" localSheetId="2">'T.3.1 '!$A$1:$O$15</definedName>
    <definedName name="qwerw" localSheetId="2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z" hidden="1">'[17]sez_očist'!$F$15:$AG$15</definedName>
    <definedName name="Tabulky" hidden="1">'[18]sez_očist'!$F$20:$AI$20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2" hidden="1">'[7]nezamestnanost'!#REF!</definedName>
    <definedName name="zamezam" hidden="1">'[7]nezamestnanost'!#REF!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<sst xmlns="http://schemas.openxmlformats.org/spreadsheetml/2006/main" count="205" uniqueCount="140">
  <si>
    <t>Q32008=100</t>
  </si>
  <si>
    <t>Bulgaria</t>
  </si>
  <si>
    <t>Croatia</t>
  </si>
  <si>
    <t>Czech Republic</t>
  </si>
  <si>
    <t>Hungary</t>
  </si>
  <si>
    <t>Poland</t>
  </si>
  <si>
    <t>Romania</t>
  </si>
  <si>
    <t>Turkey</t>
  </si>
  <si>
    <t>Serbia</t>
  </si>
  <si>
    <t>Share in GDP</t>
  </si>
  <si>
    <t>III</t>
  </si>
  <si>
    <t>IV</t>
  </si>
  <si>
    <t>II</t>
  </si>
  <si>
    <t>I
2009.</t>
  </si>
  <si>
    <t>I
2010.</t>
  </si>
  <si>
    <t>I
2011.</t>
  </si>
  <si>
    <t>I
2012.</t>
  </si>
  <si>
    <t>Бугарска</t>
  </si>
  <si>
    <t>Хрватска</t>
  </si>
  <si>
    <t>Чешка</t>
  </si>
  <si>
    <t>Мађарска</t>
  </si>
  <si>
    <t>Пољска</t>
  </si>
  <si>
    <t>Румунија</t>
  </si>
  <si>
    <t>Србија</t>
  </si>
  <si>
    <t>Турска</t>
  </si>
  <si>
    <t>I
2012</t>
  </si>
  <si>
    <t>I
2011</t>
  </si>
  <si>
    <t>I
2010</t>
  </si>
  <si>
    <t>I
2009</t>
  </si>
  <si>
    <r>
      <t xml:space="preserve">Табела О.2.1. </t>
    </r>
    <r>
      <rPr>
        <b/>
        <sz val="8"/>
        <color indexed="8"/>
        <rFont val="Arial"/>
        <family val="2"/>
      </rPr>
      <t>Позиција Србије према критеријумима лакоће пословања</t>
    </r>
  </si>
  <si>
    <t>Позиција</t>
  </si>
  <si>
    <t>Промена</t>
  </si>
  <si>
    <t>2012.</t>
  </si>
  <si>
    <t>2013.</t>
  </si>
  <si>
    <t>Отпочињање пословања</t>
  </si>
  <si>
    <t>Добијање грађевинских дозвола</t>
  </si>
  <si>
    <t xml:space="preserve">Снабдевање електричном енергијом </t>
  </si>
  <si>
    <t>Регистровање власништва</t>
  </si>
  <si>
    <t>Добијање кредита</t>
  </si>
  <si>
    <t>Заштита инвеститора</t>
  </si>
  <si>
    <t>Плаћање пореза</t>
  </si>
  <si>
    <t>Прекогранична трговина</t>
  </si>
  <si>
    <t>Извршавање уговора</t>
  </si>
  <si>
    <t>Решавање питања несолвентности</t>
  </si>
  <si>
    <t>Лакоћа пословања</t>
  </si>
  <si>
    <r>
      <t xml:space="preserve">Извор: </t>
    </r>
    <r>
      <rPr>
        <i/>
        <sz val="7"/>
        <rFont val="Arial"/>
        <family val="2"/>
      </rPr>
      <t>Doing Business 2013, The World Bank and the International Finance Corporation.</t>
    </r>
  </si>
  <si>
    <r>
      <t xml:space="preserve">Table О.2.1 </t>
    </r>
    <r>
      <rPr>
        <b/>
        <sz val="8"/>
        <rFont val="Arial"/>
        <family val="2"/>
      </rPr>
      <t xml:space="preserve">Serbia's ranking on the ease of doing business </t>
    </r>
  </si>
  <si>
    <t>Rank</t>
  </si>
  <si>
    <t>Change</t>
  </si>
  <si>
    <t>Starting a business</t>
  </si>
  <si>
    <t>Dealing with construction permits</t>
  </si>
  <si>
    <t>Getting electricity</t>
  </si>
  <si>
    <t>Registering property</t>
  </si>
  <si>
    <t>Getting credit</t>
  </si>
  <si>
    <t>Protecting investors</t>
  </si>
  <si>
    <t>Paying taxes</t>
  </si>
  <si>
    <t>Trading across borders</t>
  </si>
  <si>
    <t>Enforcing contracts</t>
  </si>
  <si>
    <t>Resolving insolvency</t>
  </si>
  <si>
    <t>Ease of doing business</t>
  </si>
  <si>
    <t>Source: Doing Business 2013, the World Bank and International Finance Corporation.</t>
  </si>
  <si>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</si>
  <si>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</si>
  <si>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r>
      <t>Табела О.3.1.</t>
    </r>
    <r>
      <rPr>
        <b/>
        <sz val="8"/>
        <color indexed="8"/>
        <rFont val="Arial"/>
        <family val="2"/>
      </rPr>
      <t xml:space="preserve"> Основни сценарио смањења јавног дуга</t>
    </r>
    <r>
      <rPr>
        <sz val="8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</t>
    </r>
    <r>
      <rPr>
        <sz val="11"/>
        <color indexed="17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</t>
    </r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</si>
  <si>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</si>
  <si>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</si>
  <si>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</si>
  <si>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</si>
  <si>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</si>
  <si>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</si>
  <si>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</si>
  <si>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</si>
  <si>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</si>
  <si>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Приходи</t>
  </si>
  <si>
    <t>Расходи</t>
  </si>
  <si>
    <t xml:space="preserve">    - прилагођавање на расходној страни</t>
  </si>
  <si>
    <t>Фискални резултат</t>
  </si>
  <si>
    <t>Јавни дуг у БДП-у (у %)</t>
  </si>
  <si>
    <t>Реални раст БДП-а</t>
  </si>
  <si>
    <t>Извор: Министарство финансија и привреде.</t>
  </si>
  <si>
    <r>
      <rPr>
        <sz val="8"/>
        <color indexed="8"/>
        <rFont val="Arial"/>
        <family val="2"/>
      </rPr>
      <t>Тable О.3.1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Public debt reduction - Baseline scenario                                                                                                                                                                                                </t>
    </r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</si>
  <si>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</si>
  <si>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</si>
  <si>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</si>
  <si>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</si>
  <si>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</si>
  <si>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</si>
  <si>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</si>
  <si>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</si>
  <si>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</si>
  <si>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</si>
  <si>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</si>
  <si>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Revenues</t>
  </si>
  <si>
    <t>Expenditures</t>
  </si>
  <si>
    <t xml:space="preserve">    - adjustments on the expenditure side</t>
  </si>
  <si>
    <t xml:space="preserve">Fiscal result </t>
  </si>
  <si>
    <t>Public debt to GDP ratio (in %)</t>
  </si>
  <si>
    <t>Real GDP growth</t>
  </si>
  <si>
    <t>Source: Ministry of Finance and Economy.</t>
  </si>
  <si>
    <t>Agriculture</t>
  </si>
  <si>
    <t>Wheat</t>
  </si>
  <si>
    <t xml:space="preserve">Corn </t>
  </si>
  <si>
    <t>Sunflower</t>
  </si>
  <si>
    <t>Soybean</t>
  </si>
  <si>
    <t>Sugar beet</t>
  </si>
  <si>
    <t>Vegetables</t>
  </si>
  <si>
    <t>Fruit</t>
  </si>
  <si>
    <t>Livestock</t>
  </si>
  <si>
    <t>Пољопривреда</t>
  </si>
  <si>
    <t>Пшеница</t>
  </si>
  <si>
    <t>Кукуруз</t>
  </si>
  <si>
    <t>Сунцокрет</t>
  </si>
  <si>
    <t>Соја</t>
  </si>
  <si>
    <t>Шећерна репа</t>
  </si>
  <si>
    <t>Повртарство</t>
  </si>
  <si>
    <t>Воћарство</t>
  </si>
  <si>
    <t>Сточарство</t>
  </si>
  <si>
    <t>Projection July 2012</t>
  </si>
  <si>
    <t>Пројекција jул 2012.</t>
  </si>
  <si>
    <t>Projection October 2012</t>
  </si>
  <si>
    <t>Пројекција oктобар 2012.</t>
  </si>
  <si>
    <t>Извор: РЗС</t>
  </si>
  <si>
    <r>
      <t xml:space="preserve">Табела О.4.1. </t>
    </r>
    <r>
      <rPr>
        <b/>
        <sz val="8"/>
        <color indexed="8"/>
        <rFont val="Arial"/>
        <family val="2"/>
      </rPr>
      <t xml:space="preserve">Пројекција производње најзначајнијих пољопривредних култура 
</t>
    </r>
    <r>
      <rPr>
        <sz val="7"/>
        <color indexed="8"/>
        <rFont val="Arial"/>
        <family val="2"/>
      </rPr>
      <t>(1.000 тона)</t>
    </r>
  </si>
  <si>
    <t>2012.*</t>
  </si>
  <si>
    <t>2011.</t>
  </si>
  <si>
    <t>10-годишњи 
просек**</t>
  </si>
  <si>
    <t>2012/2011. 
(у %)</t>
  </si>
  <si>
    <t>2012/10-годишњи просек 
(у %)</t>
  </si>
  <si>
    <t xml:space="preserve">* 2002–2011.  </t>
  </si>
  <si>
    <t>** Пројекција РЗС-a.</t>
  </si>
  <si>
    <t>Извор: РЗС.</t>
  </si>
  <si>
    <r>
      <t xml:space="preserve">Table O.4.1  </t>
    </r>
    <r>
      <rPr>
        <b/>
        <sz val="9"/>
        <color indexed="8"/>
        <rFont val="Arial"/>
        <family val="2"/>
      </rPr>
      <t>Projected production of most important agricultural products</t>
    </r>
    <r>
      <rPr>
        <sz val="9"/>
        <color indexed="8"/>
        <rFont val="Arial"/>
        <family val="2"/>
      </rPr>
      <t xml:space="preserve"> 
</t>
    </r>
    <r>
      <rPr>
        <sz val="8"/>
        <color indexed="8"/>
        <rFont val="Arial"/>
        <family val="2"/>
      </rPr>
      <t>(1.000 t)</t>
    </r>
  </si>
  <si>
    <t>2012*</t>
  </si>
  <si>
    <t>2011</t>
  </si>
  <si>
    <t>10-year average**</t>
  </si>
  <si>
    <t>2012/2011 (%)</t>
  </si>
  <si>
    <t>2012/10-year average 
(%)</t>
  </si>
  <si>
    <t xml:space="preserve">* 2002−2011.  </t>
  </si>
  <si>
    <t>** SORS projection.</t>
  </si>
  <si>
    <t>Source: SORS.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</si>
</sst>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#,##0.0"/>
    <numFmt numFmtId="174" formatCode="_-* #,##0\ _K_č_s_-;\-* #,##0\ _K_č_s_-;_-* &quot;-&quot;\ _K_č_s_-;_-@_-"/>
    <numFmt numFmtId="175" formatCode="mmm\ dd\,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YuCiril Times"/>
      <family val="1"/>
    </font>
    <font>
      <b/>
      <sz val="11"/>
      <color indexed="10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sz val="10"/>
      <name val="GillSans"/>
      <family val="2"/>
    </font>
    <font>
      <sz val="6.4"/>
      <color indexed="8"/>
      <name val="Arial"/>
      <family val="0"/>
    </font>
    <font>
      <i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9"/>
      </top>
      <bottom/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/>
      <right style="thin"/>
      <top style="thin"/>
      <bottom style="thin"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6" fillId="28" borderId="0" applyNumberFormat="0" applyBorder="0" applyAlignment="0" applyProtection="0"/>
    <xf numFmtId="0" fontId="9" fillId="24" borderId="0" applyNumberFormat="0" applyBorder="0" applyAlignment="0" applyProtection="0"/>
    <xf numFmtId="0" fontId="46" fillId="29" borderId="0" applyNumberFormat="0" applyBorder="0" applyAlignment="0" applyProtection="0"/>
    <xf numFmtId="0" fontId="9" fillId="15" borderId="0" applyNumberFormat="0" applyBorder="0" applyAlignment="0" applyProtection="0"/>
    <xf numFmtId="0" fontId="46" fillId="30" borderId="0" applyNumberFormat="0" applyBorder="0" applyAlignment="0" applyProtection="0"/>
    <xf numFmtId="0" fontId="9" fillId="16" borderId="0" applyNumberFormat="0" applyBorder="0" applyAlignment="0" applyProtection="0"/>
    <xf numFmtId="0" fontId="46" fillId="31" borderId="0" applyNumberFormat="0" applyBorder="0" applyAlignment="0" applyProtection="0"/>
    <xf numFmtId="0" fontId="9" fillId="25" borderId="0" applyNumberFormat="0" applyBorder="0" applyAlignment="0" applyProtection="0"/>
    <xf numFmtId="0" fontId="46" fillId="32" borderId="0" applyNumberFormat="0" applyBorder="0" applyAlignment="0" applyProtection="0"/>
    <xf numFmtId="0" fontId="9" fillId="26" borderId="0" applyNumberFormat="0" applyBorder="0" applyAlignment="0" applyProtection="0"/>
    <xf numFmtId="0" fontId="46" fillId="33" borderId="0" applyNumberFormat="0" applyBorder="0" applyAlignment="0" applyProtection="0"/>
    <xf numFmtId="0" fontId="9" fillId="27" borderId="0" applyNumberFormat="0" applyBorder="0" applyAlignment="0" applyProtection="0"/>
    <xf numFmtId="0" fontId="46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  <xf numFmtId="0" fontId="9" fillId="37" borderId="0" applyNumberFormat="0" applyBorder="0" applyAlignment="0" applyProtection="0"/>
    <xf numFmtId="0" fontId="46" fillId="38" borderId="0" applyNumberFormat="0" applyBorder="0" applyAlignment="0" applyProtection="0"/>
    <xf numFmtId="0" fontId="9" fillId="39" borderId="0" applyNumberFormat="0" applyBorder="0" applyAlignment="0" applyProtection="0"/>
    <xf numFmtId="0" fontId="46" fillId="40" borderId="0" applyNumberFormat="0" applyBorder="0" applyAlignment="0" applyProtection="0"/>
    <xf numFmtId="0" fontId="9" fillId="25" borderId="0" applyNumberFormat="0" applyBorder="0" applyAlignment="0" applyProtection="0"/>
    <xf numFmtId="0" fontId="46" fillId="41" borderId="0" applyNumberFormat="0" applyBorder="0" applyAlignment="0" applyProtection="0"/>
    <xf numFmtId="0" fontId="9" fillId="26" borderId="0" applyNumberFormat="0" applyBorder="0" applyAlignment="0" applyProtection="0"/>
    <xf numFmtId="0" fontId="46" fillId="42" borderId="0" applyNumberFormat="0" applyBorder="0" applyAlignment="0" applyProtection="0"/>
    <xf numFmtId="0" fontId="9" fillId="43" borderId="0" applyNumberFormat="0" applyBorder="0" applyAlignment="0" applyProtection="0"/>
    <xf numFmtId="0" fontId="47" fillId="44" borderId="0" applyNumberFormat="0" applyBorder="0" applyAlignment="0" applyProtection="0"/>
    <xf numFmtId="0" fontId="10" fillId="3" borderId="0" applyNumberFormat="0" applyBorder="0" applyAlignment="0" applyProtection="0"/>
    <xf numFmtId="0" fontId="48" fillId="45" borderId="1" applyNumberFormat="0" applyAlignment="0" applyProtection="0"/>
    <xf numFmtId="0" fontId="11" fillId="46" borderId="2" applyNumberFormat="0" applyAlignment="0" applyProtection="0"/>
    <xf numFmtId="174" fontId="41" fillId="0" borderId="0" applyFont="0" applyFill="0" applyBorder="0" applyAlignment="0" applyProtection="0"/>
    <xf numFmtId="0" fontId="23" fillId="0" borderId="3" applyNumberFormat="0" applyFill="0" applyAlignment="0" applyProtection="0"/>
    <xf numFmtId="0" fontId="49" fillId="47" borderId="4" applyNumberFormat="0" applyAlignment="0" applyProtection="0"/>
    <xf numFmtId="0" fontId="12" fillId="48" borderId="5" applyNumberFormat="0" applyAlignment="0" applyProtection="0"/>
    <xf numFmtId="0" fontId="10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43" fillId="0" borderId="0">
      <alignment horizontal="left" indent="6"/>
      <protection/>
    </xf>
    <xf numFmtId="14" fontId="43" fillId="0" borderId="0" applyNumberFormat="0">
      <alignment horizontal="left" indent="1"/>
      <protection/>
    </xf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4" fillId="4" borderId="0" applyNumberFormat="0" applyBorder="0" applyAlignment="0" applyProtection="0"/>
    <xf numFmtId="0" fontId="52" fillId="0" borderId="6" applyNumberFormat="0" applyFill="0" applyAlignment="0" applyProtection="0"/>
    <xf numFmtId="0" fontId="15" fillId="0" borderId="7" applyNumberFormat="0" applyFill="0" applyAlignment="0" applyProtection="0"/>
    <xf numFmtId="0" fontId="53" fillId="0" borderId="8" applyNumberFormat="0" applyFill="0" applyAlignment="0" applyProtection="0"/>
    <xf numFmtId="0" fontId="16" fillId="0" borderId="9" applyNumberFormat="0" applyFill="0" applyAlignment="0" applyProtection="0"/>
    <xf numFmtId="0" fontId="54" fillId="0" borderId="10" applyNumberFormat="0" applyFill="0" applyAlignment="0" applyProtection="0"/>
    <xf numFmtId="0" fontId="17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50" borderId="1" applyNumberFormat="0" applyAlignment="0" applyProtection="0"/>
    <xf numFmtId="0" fontId="18" fillId="7" borderId="2" applyNumberFormat="0" applyAlignment="0" applyProtection="0"/>
    <xf numFmtId="0" fontId="12" fillId="48" borderId="5" applyNumberFormat="0" applyAlignment="0" applyProtection="0"/>
    <xf numFmtId="0" fontId="56" fillId="0" borderId="12" applyNumberFormat="0" applyFill="0" applyAlignment="0" applyProtection="0"/>
    <xf numFmtId="0" fontId="19" fillId="0" borderId="13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" fillId="53" borderId="14" applyNumberFormat="0" applyFont="0" applyAlignment="0" applyProtection="0"/>
    <xf numFmtId="0" fontId="1" fillId="54" borderId="15" applyNumberFormat="0" applyFont="0" applyAlignment="0" applyProtection="0"/>
    <xf numFmtId="0" fontId="2" fillId="0" borderId="0">
      <alignment/>
      <protection/>
    </xf>
    <xf numFmtId="0" fontId="60" fillId="45" borderId="16" applyNumberFormat="0" applyAlignment="0" applyProtection="0"/>
    <xf numFmtId="0" fontId="21" fillId="46" borderId="17" applyNumberForma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54" borderId="15" applyNumberFormat="0" applyFont="0" applyAlignment="0" applyProtection="0"/>
    <xf numFmtId="2" fontId="43" fillId="0" borderId="0">
      <alignment horizontal="center"/>
      <protection/>
    </xf>
    <xf numFmtId="2" fontId="43" fillId="0" borderId="0">
      <alignment horizontal="center"/>
      <protection/>
    </xf>
    <xf numFmtId="0" fontId="19" fillId="0" borderId="13" applyNumberFormat="0" applyFill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top"/>
      <protection/>
    </xf>
    <xf numFmtId="175" fontId="2" fillId="0" borderId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23" fillId="0" borderId="3" applyNumberFormat="0" applyFill="0" applyAlignment="0" applyProtection="0"/>
    <xf numFmtId="0" fontId="18" fillId="7" borderId="2" applyNumberFormat="0" applyAlignment="0" applyProtection="0"/>
    <xf numFmtId="0" fontId="11" fillId="46" borderId="2" applyNumberFormat="0" applyAlignment="0" applyProtection="0"/>
    <xf numFmtId="0" fontId="21" fillId="46" borderId="17" applyNumberFormat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43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48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25" fillId="0" borderId="0" xfId="147" applyFont="1" applyFill="1" applyAlignment="1">
      <alignment vertical="center"/>
      <protection/>
    </xf>
    <xf numFmtId="0" fontId="25" fillId="0" borderId="0" xfId="147" applyFont="1" applyFill="1">
      <alignment/>
      <protection/>
    </xf>
    <xf numFmtId="0" fontId="25" fillId="0" borderId="0" xfId="147" applyFont="1" applyFill="1">
      <alignment/>
      <protection/>
    </xf>
    <xf numFmtId="0" fontId="27" fillId="0" borderId="19" xfId="147" applyFont="1" applyFill="1" applyBorder="1">
      <alignment/>
      <protection/>
    </xf>
    <xf numFmtId="0" fontId="27" fillId="0" borderId="20" xfId="147" applyFont="1" applyFill="1" applyBorder="1" applyAlignment="1">
      <alignment horizontal="center" vertical="center"/>
      <protection/>
    </xf>
    <xf numFmtId="0" fontId="27" fillId="0" borderId="21" xfId="147" applyFont="1" applyFill="1" applyBorder="1">
      <alignment/>
      <protection/>
    </xf>
    <xf numFmtId="0" fontId="27" fillId="0" borderId="19" xfId="147" applyFont="1" applyFill="1" applyBorder="1" applyAlignment="1">
      <alignment wrapText="1"/>
      <protection/>
    </xf>
    <xf numFmtId="0" fontId="27" fillId="0" borderId="19" xfId="147" applyFont="1" applyFill="1" applyBorder="1" applyAlignment="1">
      <alignment horizontal="right" indent="4"/>
      <protection/>
    </xf>
    <xf numFmtId="0" fontId="27" fillId="0" borderId="0" xfId="147" applyFont="1" applyFill="1" applyBorder="1" applyAlignment="1">
      <alignment wrapText="1"/>
      <protection/>
    </xf>
    <xf numFmtId="0" fontId="27" fillId="0" borderId="0" xfId="147" applyFont="1" applyFill="1" applyBorder="1" applyAlignment="1">
      <alignment horizontal="right" indent="4"/>
      <protection/>
    </xf>
    <xf numFmtId="0" fontId="27" fillId="0" borderId="0" xfId="147" applyFont="1" applyFill="1" applyBorder="1">
      <alignment/>
      <protection/>
    </xf>
    <xf numFmtId="0" fontId="28" fillId="0" borderId="21" xfId="147" applyFont="1" applyFill="1" applyBorder="1" applyAlignment="1">
      <alignment vertical="center"/>
      <protection/>
    </xf>
    <xf numFmtId="0" fontId="28" fillId="0" borderId="21" xfId="147" applyFont="1" applyFill="1" applyBorder="1" applyAlignment="1">
      <alignment horizontal="center" vertical="center"/>
      <protection/>
    </xf>
    <xf numFmtId="0" fontId="27" fillId="0" borderId="0" xfId="147" applyFont="1" applyFill="1">
      <alignment/>
      <protection/>
    </xf>
    <xf numFmtId="0" fontId="30" fillId="0" borderId="0" xfId="147" applyFont="1" applyFill="1">
      <alignment/>
      <protection/>
    </xf>
    <xf numFmtId="0" fontId="30" fillId="0" borderId="0" xfId="147" applyFont="1" applyFill="1" applyAlignment="1">
      <alignment vertical="center"/>
      <protection/>
    </xf>
    <xf numFmtId="0" fontId="32" fillId="0" borderId="19" xfId="147" applyFont="1" applyFill="1" applyBorder="1">
      <alignment/>
      <protection/>
    </xf>
    <xf numFmtId="0" fontId="30" fillId="0" borderId="21" xfId="147" applyFont="1" applyFill="1" applyBorder="1">
      <alignment/>
      <protection/>
    </xf>
    <xf numFmtId="0" fontId="30" fillId="0" borderId="22" xfId="147" applyFont="1" applyFill="1" applyBorder="1" applyAlignment="1">
      <alignment horizontal="center" vertical="center"/>
      <protection/>
    </xf>
    <xf numFmtId="0" fontId="30" fillId="0" borderId="23" xfId="147" applyFont="1" applyFill="1" applyBorder="1" applyAlignment="1">
      <alignment horizontal="center" vertical="center"/>
      <protection/>
    </xf>
    <xf numFmtId="0" fontId="30" fillId="0" borderId="24" xfId="147" applyFont="1" applyFill="1" applyBorder="1" applyAlignment="1">
      <alignment wrapText="1"/>
      <protection/>
    </xf>
    <xf numFmtId="0" fontId="30" fillId="0" borderId="25" xfId="147" applyFont="1" applyFill="1" applyBorder="1" applyAlignment="1">
      <alignment horizontal="right" indent="4"/>
      <protection/>
    </xf>
    <xf numFmtId="0" fontId="30" fillId="0" borderId="26" xfId="147" applyFont="1" applyFill="1" applyBorder="1" applyAlignment="1">
      <alignment horizontal="right" indent="4"/>
      <protection/>
    </xf>
    <xf numFmtId="0" fontId="30" fillId="0" borderId="27" xfId="147" applyFont="1" applyFill="1" applyBorder="1">
      <alignment/>
      <protection/>
    </xf>
    <xf numFmtId="0" fontId="30" fillId="0" borderId="28" xfId="147" applyFont="1" applyFill="1" applyBorder="1" applyAlignment="1">
      <alignment horizontal="right" indent="4"/>
      <protection/>
    </xf>
    <xf numFmtId="0" fontId="30" fillId="0" borderId="29" xfId="147" applyFont="1" applyFill="1" applyBorder="1" applyAlignment="1">
      <alignment horizontal="right" indent="4"/>
      <protection/>
    </xf>
    <xf numFmtId="0" fontId="30" fillId="0" borderId="27" xfId="147" applyFont="1" applyFill="1" applyBorder="1" applyAlignment="1">
      <alignment wrapText="1"/>
      <protection/>
    </xf>
    <xf numFmtId="0" fontId="31" fillId="0" borderId="30" xfId="147" applyFont="1" applyFill="1" applyBorder="1">
      <alignment/>
      <protection/>
    </xf>
    <xf numFmtId="0" fontId="31" fillId="0" borderId="31" xfId="147" applyFont="1" applyFill="1" applyBorder="1" applyAlignment="1">
      <alignment horizontal="right" indent="4"/>
      <protection/>
    </xf>
    <xf numFmtId="0" fontId="31" fillId="0" borderId="32" xfId="147" applyFont="1" applyFill="1" applyBorder="1" applyAlignment="1">
      <alignment horizontal="right" indent="4"/>
      <protection/>
    </xf>
    <xf numFmtId="0" fontId="27" fillId="0" borderId="0" xfId="140" applyFont="1" applyFill="1" applyAlignment="1">
      <alignment/>
      <protection/>
    </xf>
    <xf numFmtId="0" fontId="2" fillId="0" borderId="0" xfId="151" applyFill="1">
      <alignment/>
      <protection/>
    </xf>
    <xf numFmtId="0" fontId="2" fillId="0" borderId="0" xfId="151" applyFill="1" applyAlignment="1">
      <alignment/>
      <protection/>
    </xf>
    <xf numFmtId="0" fontId="2" fillId="0" borderId="0" xfId="151" applyFill="1" applyBorder="1">
      <alignment/>
      <protection/>
    </xf>
    <xf numFmtId="0" fontId="27" fillId="0" borderId="0" xfId="0" applyFont="1" applyFill="1" applyAlignment="1">
      <alignment/>
    </xf>
    <xf numFmtId="0" fontId="34" fillId="0" borderId="0" xfId="151" applyFont="1" applyFill="1">
      <alignment/>
      <protection/>
    </xf>
    <xf numFmtId="0" fontId="2" fillId="0" borderId="0" xfId="151" applyFont="1" applyFill="1">
      <alignment/>
      <protection/>
    </xf>
    <xf numFmtId="172" fontId="2" fillId="0" borderId="0" xfId="151" applyNumberFormat="1" applyFill="1">
      <alignment/>
      <protection/>
    </xf>
    <xf numFmtId="172" fontId="2" fillId="0" borderId="0" xfId="151" applyNumberFormat="1" applyFill="1" applyAlignment="1">
      <alignment/>
      <protection/>
    </xf>
    <xf numFmtId="0" fontId="36" fillId="0" borderId="0" xfId="151" applyFont="1" applyFill="1" applyBorder="1" applyAlignment="1">
      <alignment vertical="center" wrapText="1"/>
      <protection/>
    </xf>
    <xf numFmtId="0" fontId="4" fillId="0" borderId="0" xfId="151" applyFont="1" applyFill="1" applyBorder="1">
      <alignment/>
      <protection/>
    </xf>
    <xf numFmtId="0" fontId="4" fillId="0" borderId="0" xfId="151" applyFont="1" applyFill="1" applyBorder="1" applyAlignment="1">
      <alignment/>
      <protection/>
    </xf>
    <xf numFmtId="0" fontId="7" fillId="0" borderId="20" xfId="151" applyFont="1" applyFill="1" applyBorder="1" applyAlignment="1">
      <alignment horizontal="center"/>
      <protection/>
    </xf>
    <xf numFmtId="49" fontId="27" fillId="0" borderId="20" xfId="151" applyNumberFormat="1" applyFont="1" applyFill="1" applyBorder="1" applyAlignment="1">
      <alignment horizontal="right" vertical="center" wrapText="1"/>
      <protection/>
    </xf>
    <xf numFmtId="49" fontId="27" fillId="0" borderId="0" xfId="151" applyNumberFormat="1" applyFont="1" applyFill="1" applyBorder="1" applyAlignment="1">
      <alignment horizontal="right" vertical="center" wrapText="1"/>
      <protection/>
    </xf>
    <xf numFmtId="49" fontId="27" fillId="0" borderId="0" xfId="151" applyNumberFormat="1" applyFont="1" applyFill="1" applyBorder="1" applyAlignment="1">
      <alignment horizontal="center" vertical="center" wrapText="1"/>
      <protection/>
    </xf>
    <xf numFmtId="0" fontId="7" fillId="0" borderId="0" xfId="151" applyFont="1" applyFill="1" applyBorder="1" applyAlignment="1">
      <alignment horizontal="left"/>
      <protection/>
    </xf>
    <xf numFmtId="0" fontId="7" fillId="0" borderId="0" xfId="151" applyFont="1" applyFill="1" applyBorder="1" applyAlignment="1">
      <alignment horizontal="right"/>
      <protection/>
    </xf>
    <xf numFmtId="0" fontId="7" fillId="0" borderId="0" xfId="151" applyFont="1" applyFill="1" applyBorder="1" applyAlignment="1">
      <alignment wrapText="1"/>
      <protection/>
    </xf>
    <xf numFmtId="0" fontId="7" fillId="0" borderId="0" xfId="151" applyFont="1" applyFill="1" applyBorder="1" applyAlignment="1">
      <alignment horizontal="left" wrapText="1"/>
      <protection/>
    </xf>
    <xf numFmtId="173" fontId="27" fillId="0" borderId="0" xfId="151" applyNumberFormat="1" applyFont="1" applyFill="1" applyBorder="1" applyAlignment="1">
      <alignment horizontal="right"/>
      <protection/>
    </xf>
    <xf numFmtId="173" fontId="27" fillId="0" borderId="0" xfId="151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 vertical="center" wrapText="1"/>
    </xf>
    <xf numFmtId="173" fontId="27" fillId="0" borderId="0" xfId="151" applyNumberFormat="1" applyFont="1" applyFill="1" applyBorder="1" applyAlignment="1" quotePrefix="1">
      <alignment horizontal="right"/>
      <protection/>
    </xf>
    <xf numFmtId="0" fontId="7" fillId="0" borderId="21" xfId="151" applyFont="1" applyFill="1" applyBorder="1" applyAlignment="1">
      <alignment horizontal="left" vertical="center" wrapText="1"/>
      <protection/>
    </xf>
    <xf numFmtId="173" fontId="27" fillId="0" borderId="21" xfId="151" applyNumberFormat="1" applyFont="1" applyFill="1" applyBorder="1" applyAlignment="1">
      <alignment horizontal="right" vertical="center"/>
      <protection/>
    </xf>
    <xf numFmtId="173" fontId="27" fillId="0" borderId="21" xfId="151" applyNumberFormat="1" applyFont="1" applyFill="1" applyBorder="1" applyAlignment="1" quotePrefix="1">
      <alignment horizontal="right" vertical="center"/>
      <protection/>
    </xf>
    <xf numFmtId="0" fontId="27" fillId="0" borderId="0" xfId="151" applyFont="1" applyFill="1" applyBorder="1">
      <alignment/>
      <protection/>
    </xf>
    <xf numFmtId="0" fontId="37" fillId="0" borderId="0" xfId="151" applyFont="1" applyFill="1">
      <alignment/>
      <protection/>
    </xf>
    <xf numFmtId="0" fontId="38" fillId="0" borderId="0" xfId="151" applyFont="1" applyFill="1">
      <alignment/>
      <protection/>
    </xf>
    <xf numFmtId="0" fontId="2" fillId="0" borderId="0" xfId="151" applyFont="1" applyFill="1" applyAlignment="1">
      <alignment/>
      <protection/>
    </xf>
    <xf numFmtId="0" fontId="37" fillId="0" borderId="0" xfId="151" applyFont="1" applyFill="1" applyBorder="1" applyAlignment="1">
      <alignment horizontal="left" vertical="center" wrapText="1"/>
      <protection/>
    </xf>
    <xf numFmtId="0" fontId="7" fillId="0" borderId="0" xfId="151" applyNumberFormat="1" applyFont="1" applyFill="1" applyBorder="1" applyAlignment="1">
      <alignment horizontal="center" vertical="center" wrapText="1"/>
      <protection/>
    </xf>
    <xf numFmtId="49" fontId="7" fillId="0" borderId="0" xfId="151" applyNumberFormat="1" applyFont="1" applyFill="1" applyBorder="1" applyAlignment="1">
      <alignment horizontal="center" vertical="center" wrapText="1"/>
      <protection/>
    </xf>
    <xf numFmtId="49" fontId="27" fillId="0" borderId="20" xfId="151" applyNumberFormat="1" applyFont="1" applyFill="1" applyBorder="1" applyAlignment="1">
      <alignment horizontal="center" vertical="center" wrapText="1"/>
      <protection/>
    </xf>
    <xf numFmtId="0" fontId="7" fillId="0" borderId="0" xfId="151" applyFont="1" applyFill="1" applyBorder="1" applyAlignment="1">
      <alignment horizontal="left" vertical="center"/>
      <protection/>
    </xf>
    <xf numFmtId="0" fontId="7" fillId="0" borderId="0" xfId="151" applyFont="1" applyFill="1" applyBorder="1" applyAlignment="1">
      <alignment horizontal="right" vertical="center"/>
      <protection/>
    </xf>
    <xf numFmtId="0" fontId="7" fillId="0" borderId="21" xfId="151" applyFont="1" applyFill="1" applyBorder="1" applyAlignment="1">
      <alignment horizontal="left" wrapText="1"/>
      <protection/>
    </xf>
    <xf numFmtId="173" fontId="27" fillId="0" borderId="21" xfId="151" applyNumberFormat="1" applyFont="1" applyFill="1" applyBorder="1" applyAlignment="1">
      <alignment horizontal="right"/>
      <protection/>
    </xf>
    <xf numFmtId="173" fontId="27" fillId="0" borderId="21" xfId="151" applyNumberFormat="1" applyFont="1" applyFill="1" applyBorder="1" applyAlignment="1" quotePrefix="1">
      <alignment horizontal="right"/>
      <protection/>
    </xf>
    <xf numFmtId="0" fontId="0" fillId="48" borderId="0" xfId="146" applyFill="1">
      <alignment/>
      <protection/>
    </xf>
    <xf numFmtId="0" fontId="0" fillId="0" borderId="0" xfId="146">
      <alignment/>
      <protection/>
    </xf>
    <xf numFmtId="0" fontId="36" fillId="0" borderId="0" xfId="146" applyFont="1">
      <alignment/>
      <protection/>
    </xf>
    <xf numFmtId="0" fontId="36" fillId="16" borderId="33" xfId="146" applyFont="1" applyFill="1" applyBorder="1">
      <alignment/>
      <protection/>
    </xf>
    <xf numFmtId="0" fontId="24" fillId="55" borderId="0" xfId="146" applyFont="1" applyFill="1">
      <alignment/>
      <protection/>
    </xf>
    <xf numFmtId="0" fontId="36" fillId="0" borderId="33" xfId="146" applyFont="1" applyBorder="1">
      <alignment/>
      <protection/>
    </xf>
    <xf numFmtId="0" fontId="0" fillId="0" borderId="0" xfId="146" applyAlignment="1">
      <alignment wrapText="1"/>
      <protection/>
    </xf>
    <xf numFmtId="0" fontId="42" fillId="0" borderId="0" xfId="149" applyFont="1" applyFill="1" applyAlignment="1">
      <alignment vertical="center"/>
      <protection/>
    </xf>
    <xf numFmtId="0" fontId="7" fillId="0" borderId="20" xfId="149" applyFont="1" applyFill="1" applyBorder="1">
      <alignment/>
      <protection/>
    </xf>
    <xf numFmtId="0" fontId="7" fillId="0" borderId="20" xfId="146" applyFont="1" applyFill="1" applyBorder="1">
      <alignment/>
      <protection/>
    </xf>
    <xf numFmtId="0" fontId="7" fillId="0" borderId="20" xfId="146" applyFont="1" applyFill="1" applyBorder="1" applyAlignment="1">
      <alignment horizontal="center" vertical="center"/>
      <protection/>
    </xf>
    <xf numFmtId="49" fontId="7" fillId="0" borderId="20" xfId="146" applyNumberFormat="1" applyFont="1" applyFill="1" applyBorder="1" applyAlignment="1">
      <alignment horizontal="center" vertical="center"/>
      <protection/>
    </xf>
    <xf numFmtId="0" fontId="7" fillId="0" borderId="20" xfId="146" applyFont="1" applyFill="1" applyBorder="1" applyAlignment="1">
      <alignment horizontal="center" vertical="center" wrapText="1"/>
      <protection/>
    </xf>
    <xf numFmtId="0" fontId="42" fillId="0" borderId="0" xfId="149" applyFont="1" applyFill="1">
      <alignment/>
      <protection/>
    </xf>
    <xf numFmtId="0" fontId="7" fillId="0" borderId="0" xfId="149" applyFont="1" applyFill="1">
      <alignment/>
      <protection/>
    </xf>
    <xf numFmtId="0" fontId="7" fillId="0" borderId="0" xfId="146" applyFont="1" applyFill="1" applyBorder="1" applyAlignment="1">
      <alignment vertical="center"/>
      <protection/>
    </xf>
    <xf numFmtId="3" fontId="7" fillId="0" borderId="0" xfId="149" applyNumberFormat="1" applyFont="1" applyFill="1" applyBorder="1" applyAlignment="1">
      <alignment horizontal="right" vertical="center" indent="2"/>
      <protection/>
    </xf>
    <xf numFmtId="3" fontId="7" fillId="0" borderId="0" xfId="149" applyNumberFormat="1" applyFont="1" applyFill="1" applyBorder="1" applyAlignment="1">
      <alignment horizontal="right" vertical="center" indent="4"/>
      <protection/>
    </xf>
    <xf numFmtId="173" fontId="7" fillId="0" borderId="0" xfId="149" applyNumberFormat="1" applyFont="1" applyFill="1" applyBorder="1" applyAlignment="1">
      <alignment horizontal="right" vertical="center" indent="4"/>
      <protection/>
    </xf>
    <xf numFmtId="173" fontId="7" fillId="0" borderId="0" xfId="149" applyNumberFormat="1" applyFont="1" applyFill="1" applyBorder="1" applyAlignment="1">
      <alignment horizontal="right" vertical="center" indent="5"/>
      <protection/>
    </xf>
    <xf numFmtId="0" fontId="7" fillId="0" borderId="21" xfId="149" applyFont="1" applyFill="1" applyBorder="1">
      <alignment/>
      <protection/>
    </xf>
    <xf numFmtId="0" fontId="7" fillId="0" borderId="21" xfId="146" applyFont="1" applyFill="1" applyBorder="1" applyAlignment="1">
      <alignment vertical="center"/>
      <protection/>
    </xf>
    <xf numFmtId="3" fontId="7" fillId="0" borderId="21" xfId="149" applyNumberFormat="1" applyFont="1" applyFill="1" applyBorder="1" applyAlignment="1">
      <alignment horizontal="right" vertical="center" indent="2"/>
      <protection/>
    </xf>
    <xf numFmtId="3" fontId="7" fillId="0" borderId="21" xfId="149" applyNumberFormat="1" applyFont="1" applyFill="1" applyBorder="1" applyAlignment="1">
      <alignment horizontal="right" vertical="center" indent="4"/>
      <protection/>
    </xf>
    <xf numFmtId="173" fontId="7" fillId="0" borderId="21" xfId="149" applyNumberFormat="1" applyFont="1" applyFill="1" applyBorder="1" applyAlignment="1">
      <alignment horizontal="right" vertical="center" indent="4"/>
      <protection/>
    </xf>
    <xf numFmtId="173" fontId="7" fillId="0" borderId="21" xfId="149" applyNumberFormat="1" applyFont="1" applyFill="1" applyBorder="1" applyAlignment="1">
      <alignment horizontal="right" vertical="center" indent="5"/>
      <protection/>
    </xf>
    <xf numFmtId="0" fontId="7" fillId="0" borderId="0" xfId="149" applyFont="1" applyFill="1" applyBorder="1" applyAlignment="1">
      <alignment/>
      <protection/>
    </xf>
    <xf numFmtId="0" fontId="7" fillId="0" borderId="0" xfId="149" applyFont="1" applyFill="1" applyBorder="1">
      <alignment/>
      <protection/>
    </xf>
    <xf numFmtId="0" fontId="7" fillId="0" borderId="0" xfId="149" applyFont="1" applyFill="1" applyBorder="1" applyAlignment="1">
      <alignment vertical="center"/>
      <protection/>
    </xf>
    <xf numFmtId="0" fontId="42" fillId="0" borderId="0" xfId="149" applyFont="1" applyFill="1" applyBorder="1">
      <alignment/>
      <protection/>
    </xf>
    <xf numFmtId="0" fontId="25" fillId="0" borderId="21" xfId="146" applyFont="1" applyFill="1" applyBorder="1">
      <alignment/>
      <protection/>
    </xf>
    <xf numFmtId="0" fontId="25" fillId="0" borderId="21" xfId="146" applyFont="1" applyFill="1" applyBorder="1" applyAlignment="1">
      <alignment horizontal="center" vertical="center"/>
      <protection/>
    </xf>
    <xf numFmtId="49" fontId="25" fillId="0" borderId="21" xfId="146" applyNumberFormat="1" applyFont="1" applyFill="1" applyBorder="1" applyAlignment="1">
      <alignment horizontal="center" vertical="center"/>
      <protection/>
    </xf>
    <xf numFmtId="0" fontId="25" fillId="0" borderId="21" xfId="146" applyFont="1" applyFill="1" applyBorder="1" applyAlignment="1">
      <alignment horizontal="center" vertical="center" wrapText="1"/>
      <protection/>
    </xf>
    <xf numFmtId="0" fontId="25" fillId="0" borderId="0" xfId="146" applyFont="1" applyFill="1" applyBorder="1" applyAlignment="1">
      <alignment vertical="center"/>
      <protection/>
    </xf>
    <xf numFmtId="3" fontId="25" fillId="0" borderId="0" xfId="149" applyNumberFormat="1" applyFont="1" applyFill="1" applyBorder="1" applyAlignment="1">
      <alignment horizontal="right" vertical="center" indent="2"/>
      <protection/>
    </xf>
    <xf numFmtId="3" fontId="25" fillId="0" borderId="0" xfId="149" applyNumberFormat="1" applyFont="1" applyFill="1" applyBorder="1" applyAlignment="1">
      <alignment horizontal="right" vertical="center" indent="4"/>
      <protection/>
    </xf>
    <xf numFmtId="173" fontId="25" fillId="0" borderId="0" xfId="149" applyNumberFormat="1" applyFont="1" applyFill="1" applyBorder="1" applyAlignment="1">
      <alignment horizontal="right" vertical="center" indent="4"/>
      <protection/>
    </xf>
    <xf numFmtId="173" fontId="25" fillId="0" borderId="0" xfId="149" applyNumberFormat="1" applyFont="1" applyFill="1" applyBorder="1" applyAlignment="1">
      <alignment horizontal="right" vertical="center" indent="5"/>
      <protection/>
    </xf>
    <xf numFmtId="0" fontId="25" fillId="0" borderId="21" xfId="146" applyFont="1" applyFill="1" applyBorder="1" applyAlignment="1">
      <alignment vertical="center"/>
      <protection/>
    </xf>
    <xf numFmtId="3" fontId="25" fillId="0" borderId="21" xfId="149" applyNumberFormat="1" applyFont="1" applyFill="1" applyBorder="1" applyAlignment="1">
      <alignment horizontal="right" vertical="center" indent="2"/>
      <protection/>
    </xf>
    <xf numFmtId="3" fontId="25" fillId="0" borderId="21" xfId="149" applyNumberFormat="1" applyFont="1" applyFill="1" applyBorder="1" applyAlignment="1">
      <alignment horizontal="right" vertical="center" indent="4"/>
      <protection/>
    </xf>
    <xf numFmtId="173" fontId="25" fillId="0" borderId="21" xfId="149" applyNumberFormat="1" applyFont="1" applyFill="1" applyBorder="1" applyAlignment="1">
      <alignment horizontal="right" vertical="center" indent="4"/>
      <protection/>
    </xf>
    <xf numFmtId="173" fontId="25" fillId="0" borderId="21" xfId="149" applyNumberFormat="1" applyFont="1" applyFill="1" applyBorder="1" applyAlignment="1">
      <alignment horizontal="right" vertical="center" indent="5"/>
      <protection/>
    </xf>
    <xf numFmtId="0" fontId="27" fillId="0" borderId="20" xfId="147" applyFont="1" applyFill="1" applyBorder="1" applyAlignment="1">
      <alignment horizontal="center" vertical="center"/>
      <protection/>
    </xf>
    <xf numFmtId="0" fontId="27" fillId="0" borderId="19" xfId="147" applyFont="1" applyFill="1" applyBorder="1" applyAlignment="1">
      <alignment horizontal="center" vertical="center"/>
      <protection/>
    </xf>
    <xf numFmtId="0" fontId="27" fillId="0" borderId="21" xfId="147" applyFont="1" applyFill="1" applyBorder="1" applyAlignment="1">
      <alignment horizontal="center" vertical="center"/>
      <protection/>
    </xf>
    <xf numFmtId="0" fontId="30" fillId="0" borderId="20" xfId="147" applyFont="1" applyFill="1" applyBorder="1" applyAlignment="1">
      <alignment horizontal="center" vertical="center"/>
      <protection/>
    </xf>
    <xf numFmtId="0" fontId="30" fillId="0" borderId="19" xfId="147" applyFont="1" applyFill="1" applyBorder="1" applyAlignment="1">
      <alignment horizontal="center" vertical="center"/>
      <protection/>
    </xf>
    <xf numFmtId="0" fontId="30" fillId="0" borderId="21" xfId="147" applyFont="1" applyFill="1" applyBorder="1" applyAlignment="1">
      <alignment horizontal="center" vertical="center"/>
      <protection/>
    </xf>
    <xf numFmtId="49" fontId="27" fillId="0" borderId="0" xfId="151" applyNumberFormat="1" applyFont="1" applyFill="1" applyBorder="1" applyAlignment="1">
      <alignment horizontal="center" vertical="center" wrapText="1"/>
      <protection/>
    </xf>
    <xf numFmtId="0" fontId="25" fillId="0" borderId="0" xfId="151" applyFont="1" applyFill="1" applyBorder="1" applyAlignment="1">
      <alignment horizontal="left" vertical="top" wrapText="1"/>
      <protection/>
    </xf>
    <xf numFmtId="0" fontId="26" fillId="0" borderId="0" xfId="151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/>
    </xf>
    <xf numFmtId="0" fontId="39" fillId="0" borderId="0" xfId="151" applyFont="1" applyFill="1" applyBorder="1" applyAlignment="1">
      <alignment horizontal="center" vertical="top" wrapText="1"/>
      <protection/>
    </xf>
    <xf numFmtId="0" fontId="40" fillId="0" borderId="0" xfId="151" applyFont="1" applyFill="1" applyBorder="1" applyAlignment="1">
      <alignment horizontal="left" vertical="top" wrapText="1"/>
      <protection/>
    </xf>
    <xf numFmtId="0" fontId="23" fillId="0" borderId="0" xfId="0" applyFont="1" applyFill="1" applyAlignment="1">
      <alignment/>
    </xf>
    <xf numFmtId="0" fontId="25" fillId="0" borderId="21" xfId="149" applyFont="1" applyFill="1" applyBorder="1" applyAlignment="1">
      <alignment horizontal="left" vertical="center" wrapText="1"/>
      <protection/>
    </xf>
    <xf numFmtId="0" fontId="0" fillId="0" borderId="21" xfId="149" applyFill="1" applyBorder="1" applyAlignment="1">
      <alignment vertical="center"/>
      <protection/>
    </xf>
    <xf numFmtId="0" fontId="36" fillId="0" borderId="21" xfId="149" applyFont="1" applyFill="1" applyBorder="1" applyAlignment="1">
      <alignment horizontal="left" wrapText="1"/>
      <protection/>
    </xf>
  </cellXfs>
  <cellStyles count="17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Zvýraznění1" xfId="39"/>
    <cellStyle name="40 % – Zvýraznění1 2" xfId="40"/>
    <cellStyle name="40 % – Zvýraznění2" xfId="41"/>
    <cellStyle name="40 % – Zvýraznění2 2" xfId="42"/>
    <cellStyle name="40 % – Zvýraznění3" xfId="43"/>
    <cellStyle name="40 % – Zvýraznění3 2" xfId="44"/>
    <cellStyle name="40 % – Zvýraznění4" xfId="45"/>
    <cellStyle name="40 % – Zvýraznění4 2" xfId="46"/>
    <cellStyle name="40 % – Zvýraznění5" xfId="47"/>
    <cellStyle name="40 % – Zvýraznění5 2" xfId="48"/>
    <cellStyle name="40 % – Zvýraznění6" xfId="49"/>
    <cellStyle name="40 % – Zvýraznění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Zvýraznění1" xfId="63"/>
    <cellStyle name="60 % – Zvýraznění2" xfId="64"/>
    <cellStyle name="60 % – Zvýraznění3" xfId="65"/>
    <cellStyle name="60 % – Zvýraznění4" xfId="66"/>
    <cellStyle name="60 % – Zvýraznění5" xfId="67"/>
    <cellStyle name="60 % – Zvýraznění6" xfId="68"/>
    <cellStyle name="60% - Accent1" xfId="69"/>
    <cellStyle name="60% - Accent1 2" xfId="70"/>
    <cellStyle name="60% - Accent2" xfId="71"/>
    <cellStyle name="60% - Accent2 2" xfId="72"/>
    <cellStyle name="60% - Accent3" xfId="73"/>
    <cellStyle name="60% - Accent3 2" xfId="74"/>
    <cellStyle name="60% - Accent4" xfId="75"/>
    <cellStyle name="60% - Accent4 2" xfId="76"/>
    <cellStyle name="60% - Accent5" xfId="77"/>
    <cellStyle name="60% - Accent5 2" xfId="78"/>
    <cellStyle name="60% - Accent6" xfId="79"/>
    <cellStyle name="60% - Accent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čárky [0]_AgregaceCOICOP" xfId="97"/>
    <cellStyle name="Celkem" xfId="98"/>
    <cellStyle name="Check Cell" xfId="99"/>
    <cellStyle name="Check Cell 2" xfId="100"/>
    <cellStyle name="Chybně" xfId="101"/>
    <cellStyle name="Comma" xfId="102"/>
    <cellStyle name="Comma [0]" xfId="103"/>
    <cellStyle name="Comma 2" xfId="104"/>
    <cellStyle name="Currency" xfId="105"/>
    <cellStyle name="Currency [0]" xfId="106"/>
    <cellStyle name="Date" xfId="107"/>
    <cellStyle name="Day Date" xfId="108"/>
    <cellStyle name="Explanatory Text" xfId="109"/>
    <cellStyle name="Explanatory Text 2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Input" xfId="121"/>
    <cellStyle name="Input 2" xfId="122"/>
    <cellStyle name="Kontrolní buňka" xfId="123"/>
    <cellStyle name="Linked Cell" xfId="124"/>
    <cellStyle name="Linked Cell 2" xfId="125"/>
    <cellStyle name="Nadpis 1" xfId="126"/>
    <cellStyle name="Nadpis 2" xfId="127"/>
    <cellStyle name="Nadpis 3" xfId="128"/>
    <cellStyle name="Nadpis 4" xfId="129"/>
    <cellStyle name="Název" xfId="130"/>
    <cellStyle name="Neutral" xfId="131"/>
    <cellStyle name="Neutral 2" xfId="132"/>
    <cellStyle name="Neutrální" xfId="133"/>
    <cellStyle name="Normal 10" xfId="134"/>
    <cellStyle name="Normal 11" xfId="135"/>
    <cellStyle name="Normal 15" xfId="136"/>
    <cellStyle name="Normal 18" xfId="137"/>
    <cellStyle name="Normal 2" xfId="138"/>
    <cellStyle name="Normal 2 2" xfId="139"/>
    <cellStyle name="Normal 2 2 2" xfId="140"/>
    <cellStyle name="Normal 2 2 3" xfId="141"/>
    <cellStyle name="Normal 2 3" xfId="142"/>
    <cellStyle name="Normal 2 4" xfId="143"/>
    <cellStyle name="Normal 21" xfId="144"/>
    <cellStyle name="Normal 3" xfId="145"/>
    <cellStyle name="Normal 3 2" xfId="146"/>
    <cellStyle name="Normal 4" xfId="147"/>
    <cellStyle name="Normal 4 2" xfId="148"/>
    <cellStyle name="Normal 5" xfId="149"/>
    <cellStyle name="Normal 6" xfId="150"/>
    <cellStyle name="Normal_investment" xfId="151"/>
    <cellStyle name="normální_Analyza_2" xfId="152"/>
    <cellStyle name="Note" xfId="153"/>
    <cellStyle name="Note 2" xfId="154"/>
    <cellStyle name="Obično_kukuruz, corn" xfId="155"/>
    <cellStyle name="Output" xfId="156"/>
    <cellStyle name="Output 2" xfId="157"/>
    <cellStyle name="Percent" xfId="158"/>
    <cellStyle name="Percent 2" xfId="159"/>
    <cellStyle name="Percent 3" xfId="160"/>
    <cellStyle name="Percent 3 2" xfId="161"/>
    <cellStyle name="Poznámka" xfId="162"/>
    <cellStyle name="Price" xfId="163"/>
    <cellStyle name="Prices" xfId="164"/>
    <cellStyle name="Propojená buňka" xfId="165"/>
    <cellStyle name="Správně" xfId="166"/>
    <cellStyle name="Standard_yugoyear" xfId="167"/>
    <cellStyle name="Style 1" xfId="168"/>
    <cellStyle name="Style 26" xfId="169"/>
    <cellStyle name="Text upozornění" xfId="170"/>
    <cellStyle name="Title" xfId="171"/>
    <cellStyle name="Title 2" xfId="172"/>
    <cellStyle name="Total" xfId="173"/>
    <cellStyle name="Total 2" xfId="174"/>
    <cellStyle name="Vstup" xfId="175"/>
    <cellStyle name="Výpočet" xfId="176"/>
    <cellStyle name="Výstup" xfId="177"/>
    <cellStyle name="Vysvětlující text" xfId="178"/>
    <cellStyle name="Warning Text" xfId="179"/>
    <cellStyle name="Warning Text 2" xfId="180"/>
    <cellStyle name="Zvýraznění 1" xfId="181"/>
    <cellStyle name="Zvýraznění 2" xfId="182"/>
    <cellStyle name="Zvýraznění 3" xfId="183"/>
    <cellStyle name="Zvýraznění 4" xfId="184"/>
    <cellStyle name="Zvýraznění 5" xfId="185"/>
    <cellStyle name="Zvýraznění 6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0.4865"/>
          <c:h val="0.68425"/>
        </c:manualLayout>
      </c:layout>
      <c:lineChart>
        <c:grouping val="standard"/>
        <c:varyColors val="0"/>
        <c:ser>
          <c:idx val="6"/>
          <c:order val="0"/>
          <c:tx>
            <c:strRef>
              <c:f>'O.1.1 i O.1.2'!$F$12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'O.1.1 i O.1.2'!$G$5:$V$5</c:f>
              <c:strCache/>
            </c:strRef>
          </c:cat>
          <c:val>
            <c:numRef>
              <c:f>'O.1.1 i O.1.2'!$G$12:$V$12</c:f>
              <c:numCache/>
            </c:numRef>
          </c:val>
          <c:smooth val="0"/>
        </c:ser>
        <c:ser>
          <c:idx val="0"/>
          <c:order val="1"/>
          <c:tx>
            <c:strRef>
              <c:f>'O.1.1 i O.1.2'!$F$6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O.1.2'!$G$6:$V$6</c:f>
              <c:numCache/>
            </c:numRef>
          </c:val>
          <c:smooth val="0"/>
        </c:ser>
        <c:ser>
          <c:idx val="1"/>
          <c:order val="2"/>
          <c:tx>
            <c:strRef>
              <c:f>'O.1.1 i O.1.2'!$F$7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O.1.2'!$G$7:$V$7</c:f>
              <c:numCache/>
            </c:numRef>
          </c:val>
          <c:smooth val="0"/>
        </c:ser>
        <c:ser>
          <c:idx val="2"/>
          <c:order val="3"/>
          <c:tx>
            <c:strRef>
              <c:f>'O.1.1 i O.1.2'!$F$8</c:f>
              <c:strCache>
                <c:ptCount val="1"/>
                <c:pt idx="0">
                  <c:v>Чешка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O.1.2'!$G$8:$V$8</c:f>
              <c:numCache/>
            </c:numRef>
          </c:val>
          <c:smooth val="0"/>
        </c:ser>
        <c:ser>
          <c:idx val="3"/>
          <c:order val="4"/>
          <c:tx>
            <c:strRef>
              <c:f>'O.1.1 i O.1.2'!$F$9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O.1.2'!$G$9:$V$9</c:f>
              <c:numCache/>
            </c:numRef>
          </c:val>
          <c:smooth val="0"/>
        </c:ser>
        <c:ser>
          <c:idx val="4"/>
          <c:order val="5"/>
          <c:tx>
            <c:strRef>
              <c:f>'O.1.1 i O.1.2'!$F$10</c:f>
              <c:strCache>
                <c:ptCount val="1"/>
                <c:pt idx="0">
                  <c:v>Пољска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O.1.2'!$G$10:$V$10</c:f>
              <c:numCache/>
            </c:numRef>
          </c:val>
          <c:smooth val="0"/>
        </c:ser>
        <c:ser>
          <c:idx val="5"/>
          <c:order val="6"/>
          <c:tx>
            <c:strRef>
              <c:f>'O.1.1 i O.1.2'!$F$11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O.1.2'!$G$11:$V$11</c:f>
              <c:numCache/>
            </c:numRef>
          </c:val>
          <c:smooth val="0"/>
        </c:ser>
        <c:ser>
          <c:idx val="7"/>
          <c:order val="7"/>
          <c:tx>
            <c:strRef>
              <c:f>'O.1.1 i O.1.2'!$F$13</c:f>
              <c:strCache>
                <c:ptCount val="1"/>
                <c:pt idx="0">
                  <c:v>Турска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O.1.2'!$G$13:$V$13</c:f>
              <c:numCache/>
            </c:numRef>
          </c:val>
          <c:smooth val="0"/>
        </c:ser>
        <c:marker val="1"/>
        <c:axId val="21043235"/>
        <c:axId val="55171388"/>
      </c:lineChart>
      <c:catAx>
        <c:axId val="2104323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71388"/>
        <c:crosses val="autoZero"/>
        <c:auto val="1"/>
        <c:lblOffset val="100"/>
        <c:tickLblSkip val="1"/>
        <c:noMultiLvlLbl val="0"/>
      </c:catAx>
      <c:valAx>
        <c:axId val="55171388"/>
        <c:scaling>
          <c:orientation val="minMax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43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5"/>
          <c:y val="0.8755"/>
          <c:w val="0.6772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05"/>
          <c:w val="0.9805"/>
          <c:h val="0.694"/>
        </c:manualLayout>
      </c:layout>
      <c:lineChart>
        <c:grouping val="standard"/>
        <c:varyColors val="0"/>
        <c:ser>
          <c:idx val="6"/>
          <c:order val="0"/>
          <c:tx>
            <c:strRef>
              <c:f>'O.1.1 i O.1.2'!$F$24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'O.1.1 i O.1.2'!$G$5:$V$5</c:f>
              <c:strCache/>
            </c:strRef>
          </c:cat>
          <c:val>
            <c:numRef>
              <c:f>'O.1.1 i O.1.2'!$G$24:$V$24</c:f>
              <c:numCache/>
            </c:numRef>
          </c:val>
          <c:smooth val="0"/>
        </c:ser>
        <c:ser>
          <c:idx val="0"/>
          <c:order val="1"/>
          <c:tx>
            <c:strRef>
              <c:f>'O.1.1 i O.1.2'!$F$18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O.1.2'!$G$18:$V$18</c:f>
              <c:numCache/>
            </c:numRef>
          </c:val>
          <c:smooth val="0"/>
        </c:ser>
        <c:ser>
          <c:idx val="1"/>
          <c:order val="2"/>
          <c:tx>
            <c:strRef>
              <c:f>'O.1.1 i O.1.2'!$F$19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O.1.2'!$G$19:$V$19</c:f>
              <c:numCache/>
            </c:numRef>
          </c:val>
          <c:smooth val="0"/>
        </c:ser>
        <c:ser>
          <c:idx val="2"/>
          <c:order val="3"/>
          <c:tx>
            <c:strRef>
              <c:f>'O.1.1 i O.1.2'!$F$20</c:f>
              <c:strCache>
                <c:ptCount val="1"/>
                <c:pt idx="0">
                  <c:v>Чешка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O.1.2'!$G$20:$V$20</c:f>
              <c:numCache/>
            </c:numRef>
          </c:val>
          <c:smooth val="0"/>
        </c:ser>
        <c:ser>
          <c:idx val="3"/>
          <c:order val="4"/>
          <c:tx>
            <c:strRef>
              <c:f>'O.1.1 i O.1.2'!$F$21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O.1.2'!$G$21:$V$21</c:f>
              <c:numCache/>
            </c:numRef>
          </c:val>
          <c:smooth val="0"/>
        </c:ser>
        <c:ser>
          <c:idx val="4"/>
          <c:order val="5"/>
          <c:tx>
            <c:strRef>
              <c:f>'O.1.1 i O.1.2'!$F$22</c:f>
              <c:strCache>
                <c:ptCount val="1"/>
                <c:pt idx="0">
                  <c:v>Пољска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O.1.2'!$G$22:$V$22</c:f>
              <c:numCache/>
            </c:numRef>
          </c:val>
          <c:smooth val="0"/>
        </c:ser>
        <c:ser>
          <c:idx val="5"/>
          <c:order val="6"/>
          <c:tx>
            <c:strRef>
              <c:f>'O.1.1 i O.1.2'!$F$23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O.1.2'!$G$23:$V$23</c:f>
              <c:numCache/>
            </c:numRef>
          </c:val>
          <c:smooth val="0"/>
        </c:ser>
        <c:ser>
          <c:idx val="7"/>
          <c:order val="7"/>
          <c:tx>
            <c:strRef>
              <c:f>'O.1.1 i O.1.2'!$F$25</c:f>
              <c:strCache>
                <c:ptCount val="1"/>
                <c:pt idx="0">
                  <c:v>Турска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O.1.2'!$G$5:$V$5</c:f>
              <c:strCache/>
            </c:strRef>
          </c:cat>
          <c:val>
            <c:numRef>
              <c:f>'O.1.1 i O.1.2'!$G$25:$V$25</c:f>
              <c:numCache/>
            </c:numRef>
          </c:val>
          <c:smooth val="0"/>
        </c:ser>
        <c:marker val="1"/>
        <c:axId val="26780445"/>
        <c:axId val="39697414"/>
      </c:lineChart>
      <c:catAx>
        <c:axId val="2678044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697414"/>
        <c:crosses val="autoZero"/>
        <c:auto val="1"/>
        <c:lblOffset val="100"/>
        <c:tickLblSkip val="1"/>
        <c:noMultiLvlLbl val="0"/>
      </c:catAx>
      <c:valAx>
        <c:axId val="39697414"/>
        <c:scaling>
          <c:orientation val="minMax"/>
          <c:max val="75"/>
          <c:min val="1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8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20525"/>
          <c:w val="0.486"/>
          <c:h val="0.68225"/>
        </c:manualLayout>
      </c:layout>
      <c:lineChart>
        <c:grouping val="standard"/>
        <c:varyColors val="0"/>
        <c:ser>
          <c:idx val="6"/>
          <c:order val="0"/>
          <c:tx>
            <c:strRef>
              <c:f>'O.1.1 i O.1.2'!$E$12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'O.1.1 i O.1.2'!$G$4:$V$4</c:f>
              <c:strCache/>
            </c:strRef>
          </c:cat>
          <c:val>
            <c:numRef>
              <c:f>'O.1.1 i O.1.2'!$G$12:$V$12</c:f>
              <c:numCache/>
            </c:numRef>
          </c:val>
          <c:smooth val="0"/>
        </c:ser>
        <c:ser>
          <c:idx val="0"/>
          <c:order val="1"/>
          <c:tx>
            <c:strRef>
              <c:f>'O.1.1 i O.1.2'!$E$6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O.1.2'!$G$6:$V$6</c:f>
              <c:numCache/>
            </c:numRef>
          </c:val>
          <c:smooth val="0"/>
        </c:ser>
        <c:ser>
          <c:idx val="1"/>
          <c:order val="2"/>
          <c:tx>
            <c:strRef>
              <c:f>'O.1.1 i O.1.2'!$E$7</c:f>
              <c:strCache>
                <c:ptCount val="1"/>
                <c:pt idx="0">
                  <c:v>Croatia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O.1.2'!$G$7:$V$7</c:f>
              <c:numCache/>
            </c:numRef>
          </c:val>
          <c:smooth val="0"/>
        </c:ser>
        <c:ser>
          <c:idx val="2"/>
          <c:order val="3"/>
          <c:tx>
            <c:strRef>
              <c:f>'O.1.1 i O.1.2'!$E$8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O.1.2'!$G$8:$V$8</c:f>
              <c:numCache/>
            </c:numRef>
          </c:val>
          <c:smooth val="0"/>
        </c:ser>
        <c:ser>
          <c:idx val="3"/>
          <c:order val="4"/>
          <c:tx>
            <c:strRef>
              <c:f>'O.1.1 i O.1.2'!$E$9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O.1.2'!$G$9:$V$9</c:f>
              <c:numCache/>
            </c:numRef>
          </c:val>
          <c:smooth val="0"/>
        </c:ser>
        <c:ser>
          <c:idx val="4"/>
          <c:order val="5"/>
          <c:tx>
            <c:strRef>
              <c:f>'O.1.1 i O.1.2'!$E$10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O.1.2'!$G$10:$V$10</c:f>
              <c:numCache/>
            </c:numRef>
          </c:val>
          <c:smooth val="0"/>
        </c:ser>
        <c:ser>
          <c:idx val="5"/>
          <c:order val="6"/>
          <c:tx>
            <c:strRef>
              <c:f>'O.1.1 i O.1.2'!$E$11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O.1.2'!$G$11:$V$11</c:f>
              <c:numCache/>
            </c:numRef>
          </c:val>
          <c:smooth val="0"/>
        </c:ser>
        <c:ser>
          <c:idx val="7"/>
          <c:order val="7"/>
          <c:tx>
            <c:strRef>
              <c:f>'O.1.1 i O.1.2'!$E$13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O.1.2'!$G$13:$V$13</c:f>
              <c:numCache/>
            </c:numRef>
          </c:val>
          <c:smooth val="0"/>
        </c:ser>
        <c:marker val="1"/>
        <c:axId val="21732407"/>
        <c:axId val="61373936"/>
      </c:lineChart>
      <c:catAx>
        <c:axId val="217324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73936"/>
        <c:crosses val="autoZero"/>
        <c:auto val="1"/>
        <c:lblOffset val="100"/>
        <c:tickLblSkip val="1"/>
        <c:noMultiLvlLbl val="0"/>
      </c:catAx>
      <c:valAx>
        <c:axId val="61373936"/>
        <c:scaling>
          <c:orientation val="minMax"/>
          <c:min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732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86075"/>
          <c:w val="0.9547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2085"/>
          <c:w val="0.97975"/>
          <c:h val="0.694"/>
        </c:manualLayout>
      </c:layout>
      <c:lineChart>
        <c:grouping val="standard"/>
        <c:varyColors val="0"/>
        <c:ser>
          <c:idx val="6"/>
          <c:order val="0"/>
          <c:tx>
            <c:strRef>
              <c:f>'O.1.1 i O.1.2'!$F$24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'O.1.1 i O.1.2'!$G$4:$V$4</c:f>
              <c:strCache/>
            </c:strRef>
          </c:cat>
          <c:val>
            <c:numRef>
              <c:f>'O.1.1 i O.1.2'!$G$24:$V$24</c:f>
              <c:numCache/>
            </c:numRef>
          </c:val>
          <c:smooth val="0"/>
        </c:ser>
        <c:ser>
          <c:idx val="0"/>
          <c:order val="1"/>
          <c:tx>
            <c:strRef>
              <c:f>'O.1.1 i O.1.2'!$F$18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O.1.2'!$G$18:$V$18</c:f>
              <c:numCache/>
            </c:numRef>
          </c:val>
          <c:smooth val="0"/>
        </c:ser>
        <c:ser>
          <c:idx val="1"/>
          <c:order val="2"/>
          <c:tx>
            <c:strRef>
              <c:f>'O.1.1 i O.1.2'!$F$19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O.1.2'!$G$19:$V$19</c:f>
              <c:numCache/>
            </c:numRef>
          </c:val>
          <c:smooth val="0"/>
        </c:ser>
        <c:ser>
          <c:idx val="2"/>
          <c:order val="3"/>
          <c:tx>
            <c:strRef>
              <c:f>'O.1.1 i O.1.2'!$F$20</c:f>
              <c:strCache>
                <c:ptCount val="1"/>
                <c:pt idx="0">
                  <c:v>Чешка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O.1.2'!$G$20:$V$20</c:f>
              <c:numCache/>
            </c:numRef>
          </c:val>
          <c:smooth val="0"/>
        </c:ser>
        <c:ser>
          <c:idx val="3"/>
          <c:order val="4"/>
          <c:tx>
            <c:strRef>
              <c:f>'O.1.1 i O.1.2'!$F$21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O.1.2'!$G$21:$V$21</c:f>
              <c:numCache/>
            </c:numRef>
          </c:val>
          <c:smooth val="0"/>
        </c:ser>
        <c:ser>
          <c:idx val="4"/>
          <c:order val="5"/>
          <c:tx>
            <c:strRef>
              <c:f>'O.1.1 i O.1.2'!$F$22</c:f>
              <c:strCache>
                <c:ptCount val="1"/>
                <c:pt idx="0">
                  <c:v>Пољска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O.1.2'!$G$22:$V$22</c:f>
              <c:numCache/>
            </c:numRef>
          </c:val>
          <c:smooth val="0"/>
        </c:ser>
        <c:ser>
          <c:idx val="5"/>
          <c:order val="6"/>
          <c:tx>
            <c:strRef>
              <c:f>'O.1.1 i O.1.2'!$F$23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O.1.2'!$G$23:$V$23</c:f>
              <c:numCache/>
            </c:numRef>
          </c:val>
          <c:smooth val="0"/>
        </c:ser>
        <c:ser>
          <c:idx val="7"/>
          <c:order val="7"/>
          <c:tx>
            <c:strRef>
              <c:f>'O.1.1 i O.1.2'!$F$25</c:f>
              <c:strCache>
                <c:ptCount val="1"/>
                <c:pt idx="0">
                  <c:v>Турска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'O.1.1 i O.1.2'!$G$4:$V$4</c:f>
              <c:strCache/>
            </c:strRef>
          </c:cat>
          <c:val>
            <c:numRef>
              <c:f>'O.1.1 i O.1.2'!$G$25:$V$25</c:f>
              <c:numCache/>
            </c:numRef>
          </c:val>
          <c:smooth val="0"/>
        </c:ser>
        <c:marker val="1"/>
        <c:axId val="15494513"/>
        <c:axId val="5232890"/>
      </c:lineChart>
      <c:catAx>
        <c:axId val="1549451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  <c:max val="75"/>
          <c:min val="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94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75"/>
          <c:w val="0.927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'O.4.1'!$F$5</c:f>
              <c:strCache>
                <c:ptCount val="1"/>
                <c:pt idx="0">
                  <c:v>Пројекција jул 2012.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'O.4.1'!$G$4:$O$4</c:f>
              <c:strCache/>
            </c:strRef>
          </c:cat>
          <c:val>
            <c:numRef>
              <c:f>'O.4.1'!$G$5:$O$5</c:f>
              <c:numCache/>
            </c:numRef>
          </c:val>
        </c:ser>
        <c:ser>
          <c:idx val="1"/>
          <c:order val="1"/>
          <c:tx>
            <c:strRef>
              <c:f>'O.4.1'!$F$6</c:f>
              <c:strCache>
                <c:ptCount val="1"/>
                <c:pt idx="0">
                  <c:v>Пројекција oктобар 2012.</c:v>
                </c:pt>
              </c:strCache>
            </c:strRef>
          </c:tx>
          <c:spPr>
            <a:solidFill>
              <a:srgbClr val="F4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'O.4.1'!$G$4:$O$4</c:f>
              <c:strCache/>
            </c:strRef>
          </c:cat>
          <c:val>
            <c:numRef>
              <c:f>'O.4.1'!$G$6:$O$6</c:f>
              <c:numCache/>
            </c:numRef>
          </c:val>
        </c:ser>
        <c:axId val="47096011"/>
        <c:axId val="21210916"/>
      </c:bar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210916"/>
        <c:crosses val="autoZero"/>
        <c:auto val="1"/>
        <c:lblOffset val="100"/>
        <c:tickLblSkip val="1"/>
        <c:noMultiLvlLbl val="0"/>
      </c:catAx>
      <c:valAx>
        <c:axId val="2121091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96011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5"/>
          <c:y val="0.838"/>
          <c:w val="0.726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5"/>
          <c:w val="0.9427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'O.4.1'!$E$5</c:f>
              <c:strCache>
                <c:ptCount val="1"/>
                <c:pt idx="0">
                  <c:v>Projection July 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'O.4.1'!$G$3:$O$3</c:f>
              <c:strCache/>
            </c:strRef>
          </c:cat>
          <c:val>
            <c:numRef>
              <c:f>'O.4.1'!$G$5:$O$5</c:f>
              <c:numCache/>
            </c:numRef>
          </c:val>
        </c:ser>
        <c:ser>
          <c:idx val="1"/>
          <c:order val="1"/>
          <c:tx>
            <c:strRef>
              <c:f>'O.4.1'!$E$6</c:f>
              <c:strCache>
                <c:ptCount val="1"/>
                <c:pt idx="0">
                  <c:v>Projection October 2012</c:v>
                </c:pt>
              </c:strCache>
            </c:strRef>
          </c:tx>
          <c:spPr>
            <a:solidFill>
              <a:srgbClr val="F4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'O.4.1'!$G$3:$O$3</c:f>
              <c:strCache/>
            </c:strRef>
          </c:cat>
          <c:val>
            <c:numRef>
              <c:f>'O.4.1'!$G$6:$O$6</c:f>
              <c:numCache/>
            </c:numRef>
          </c:val>
        </c:ser>
        <c:axId val="56680517"/>
        <c:axId val="40362606"/>
      </c:bar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62606"/>
        <c:crosses val="autoZero"/>
        <c:auto val="1"/>
        <c:lblOffset val="100"/>
        <c:tickLblSkip val="1"/>
        <c:noMultiLvlLbl val="0"/>
      </c:catAx>
      <c:valAx>
        <c:axId val="4036260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80517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75"/>
          <c:y val="0.85725"/>
          <c:w val="0.64325"/>
          <c:h val="0.1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1866900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247650" y="219075"/>
        <a:ext cx="45434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1</xdr:row>
      <xdr:rowOff>19050</xdr:rowOff>
    </xdr:from>
    <xdr:to>
      <xdr:col>2</xdr:col>
      <xdr:colOff>2581275</xdr:colOff>
      <xdr:row>1</xdr:row>
      <xdr:rowOff>2428875</xdr:rowOff>
    </xdr:to>
    <xdr:graphicFrame>
      <xdr:nvGraphicFramePr>
        <xdr:cNvPr id="2" name="Chart 4"/>
        <xdr:cNvGraphicFramePr/>
      </xdr:nvGraphicFramePr>
      <xdr:xfrm>
        <a:off x="3238500" y="219075"/>
        <a:ext cx="22669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2286000</xdr:colOff>
      <xdr:row>1</xdr:row>
      <xdr:rowOff>504825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257175" y="0"/>
          <a:ext cx="22764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О.1.1.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Бруто изложеност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банака чланица BIS−a према тржиштима у развоју, кредити, депозити и дужничке ХоВ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(септембар 2008 = 100)
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2619375</xdr:colOff>
      <xdr:row>1</xdr:row>
      <xdr:rowOff>476250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3267075" y="0"/>
          <a:ext cx="22764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О.1.2.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Бруто изложеност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банака чланица BIS−a према тржиштима у развоју, кредити, депозити и дужничке ХоВ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(учешће у БДП-у, у %)
</a:t>
          </a:r>
        </a:p>
      </xdr:txBody>
    </xdr:sp>
    <xdr:clientData/>
  </xdr:twoCellAnchor>
  <xdr:twoCellAnchor>
    <xdr:from>
      <xdr:col>1</xdr:col>
      <xdr:colOff>85725</xdr:colOff>
      <xdr:row>2</xdr:row>
      <xdr:rowOff>95250</xdr:rowOff>
    </xdr:from>
    <xdr:to>
      <xdr:col>2</xdr:col>
      <xdr:colOff>1828800</xdr:colOff>
      <xdr:row>3</xdr:row>
      <xdr:rowOff>76200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333375" y="2771775"/>
          <a:ext cx="441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алкулација НБС на основу података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-а и Еуростата.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2</xdr:col>
      <xdr:colOff>2667000</xdr:colOff>
      <xdr:row>17</xdr:row>
      <xdr:rowOff>19050</xdr:rowOff>
    </xdr:to>
    <xdr:graphicFrame>
      <xdr:nvGraphicFramePr>
        <xdr:cNvPr id="6" name="Chart 19"/>
        <xdr:cNvGraphicFramePr/>
      </xdr:nvGraphicFramePr>
      <xdr:xfrm>
        <a:off x="247650" y="3571875"/>
        <a:ext cx="53435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2667000</xdr:colOff>
      <xdr:row>16</xdr:row>
      <xdr:rowOff>333375</xdr:rowOff>
    </xdr:to>
    <xdr:graphicFrame>
      <xdr:nvGraphicFramePr>
        <xdr:cNvPr id="7" name="Chart 20"/>
        <xdr:cNvGraphicFramePr/>
      </xdr:nvGraphicFramePr>
      <xdr:xfrm>
        <a:off x="2924175" y="3581400"/>
        <a:ext cx="26670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</xdr:row>
      <xdr:rowOff>19050</xdr:rowOff>
    </xdr:from>
    <xdr:to>
      <xdr:col>2</xdr:col>
      <xdr:colOff>0</xdr:colOff>
      <xdr:row>7</xdr:row>
      <xdr:rowOff>161925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247650" y="3552825"/>
          <a:ext cx="2676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 exposure of BIS reporting banks to emerging markets, loans, deposits and debt securities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(September 2008 = 100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</a:p>
      </xdr:txBody>
    </xdr:sp>
    <xdr:clientData/>
  </xdr:twoCellAnchor>
  <xdr:twoCellAnchor>
    <xdr:from>
      <xdr:col>2</xdr:col>
      <xdr:colOff>0</xdr:colOff>
      <xdr:row>5</xdr:row>
      <xdr:rowOff>19050</xdr:rowOff>
    </xdr:from>
    <xdr:to>
      <xdr:col>3</xdr:col>
      <xdr:colOff>0</xdr:colOff>
      <xdr:row>7</xdr:row>
      <xdr:rowOff>161925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2924175" y="3552825"/>
          <a:ext cx="2676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 exposure of BIS reporting banks to emerging markets, loans, deposits and debt securities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(as a percentage of GDP, in %)</a:t>
          </a:r>
        </a:p>
      </xdr:txBody>
    </xdr:sp>
    <xdr:clientData/>
  </xdr:twoCellAnchor>
  <xdr:twoCellAnchor>
    <xdr:from>
      <xdr:col>1</xdr:col>
      <xdr:colOff>19050</xdr:colOff>
      <xdr:row>16</xdr:row>
      <xdr:rowOff>257175</xdr:rowOff>
    </xdr:from>
    <xdr:to>
      <xdr:col>2</xdr:col>
      <xdr:colOff>2543175</xdr:colOff>
      <xdr:row>17</xdr:row>
      <xdr:rowOff>85725</xdr:rowOff>
    </xdr:to>
    <xdr:sp>
      <xdr:nvSpPr>
        <xdr:cNvPr id="10" name="TextBox 1"/>
        <xdr:cNvSpPr txBox="1">
          <a:spLocks noChangeArrowheads="1"/>
        </xdr:cNvSpPr>
      </xdr:nvSpPr>
      <xdr:spPr>
        <a:xfrm>
          <a:off x="266700" y="5886450"/>
          <a:ext cx="5200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NBS calculation based on BIS and Eurostat data.</a:t>
          </a:r>
        </a:p>
      </xdr:txBody>
    </xdr:sp>
    <xdr:clientData/>
  </xdr:twoCellAnchor>
  <xdr:twoCellAnchor>
    <xdr:from>
      <xdr:col>6</xdr:col>
      <xdr:colOff>104775</xdr:colOff>
      <xdr:row>1</xdr:row>
      <xdr:rowOff>1504950</xdr:rowOff>
    </xdr:from>
    <xdr:to>
      <xdr:col>16</xdr:col>
      <xdr:colOff>238125</xdr:colOff>
      <xdr:row>1</xdr:row>
      <xdr:rowOff>1514475</xdr:rowOff>
    </xdr:to>
    <xdr:sp>
      <xdr:nvSpPr>
        <xdr:cNvPr id="11" name="Line 11"/>
        <xdr:cNvSpPr>
          <a:spLocks/>
        </xdr:cNvSpPr>
      </xdr:nvSpPr>
      <xdr:spPr>
        <a:xfrm flipV="1">
          <a:off x="7724775" y="1704975"/>
          <a:ext cx="3810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4</xdr:col>
      <xdr:colOff>9525</xdr:colOff>
      <xdr:row>2</xdr:row>
      <xdr:rowOff>19050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3133725" y="190500"/>
          <a:ext cx="2390775" cy="2676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476250</xdr:rowOff>
    </xdr:from>
    <xdr:to>
      <xdr:col>2</xdr:col>
      <xdr:colOff>0</xdr:colOff>
      <xdr:row>1</xdr:row>
      <xdr:rowOff>2562225</xdr:rowOff>
    </xdr:to>
    <xdr:graphicFrame>
      <xdr:nvGraphicFramePr>
        <xdr:cNvPr id="2" name="Chart 1"/>
        <xdr:cNvGraphicFramePr/>
      </xdr:nvGraphicFramePr>
      <xdr:xfrm>
        <a:off x="342900" y="666750"/>
        <a:ext cx="23812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</xdr:row>
      <xdr:rowOff>2524125</xdr:rowOff>
    </xdr:from>
    <xdr:to>
      <xdr:col>1</xdr:col>
      <xdr:colOff>1466850</xdr:colOff>
      <xdr:row>2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28625" y="2714625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1</xdr:col>
      <xdr:colOff>2362200</xdr:colOff>
      <xdr:row>1</xdr:row>
      <xdr:rowOff>466725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0050" y="200025"/>
          <a:ext cx="2295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Пољопривредна производња у 2012. години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(раст у %)</a:t>
          </a:r>
        </a:p>
      </xdr:txBody>
    </xdr:sp>
    <xdr:clientData/>
  </xdr:twoCellAnchor>
  <xdr:twoCellAnchor>
    <xdr:from>
      <xdr:col>3</xdr:col>
      <xdr:colOff>0</xdr:colOff>
      <xdr:row>1</xdr:row>
      <xdr:rowOff>485775</xdr:rowOff>
    </xdr:from>
    <xdr:to>
      <xdr:col>4</xdr:col>
      <xdr:colOff>0</xdr:colOff>
      <xdr:row>1</xdr:row>
      <xdr:rowOff>2505075</xdr:rowOff>
    </xdr:to>
    <xdr:graphicFrame>
      <xdr:nvGraphicFramePr>
        <xdr:cNvPr id="5" name="Chart 4"/>
        <xdr:cNvGraphicFramePr/>
      </xdr:nvGraphicFramePr>
      <xdr:xfrm>
        <a:off x="3133725" y="676275"/>
        <a:ext cx="23812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1</xdr:row>
      <xdr:rowOff>9525</xdr:rowOff>
    </xdr:from>
    <xdr:to>
      <xdr:col>3</xdr:col>
      <xdr:colOff>2276475</xdr:colOff>
      <xdr:row>1</xdr:row>
      <xdr:rowOff>447675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190875" y="200025"/>
          <a:ext cx="2219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Agricultur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production in 2012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(growth in %)</a:t>
          </a:r>
        </a:p>
      </xdr:txBody>
    </xdr:sp>
    <xdr:clientData/>
  </xdr:twoCellAnchor>
  <xdr:twoCellAnchor>
    <xdr:from>
      <xdr:col>3</xdr:col>
      <xdr:colOff>266700</xdr:colOff>
      <xdr:row>20</xdr:row>
      <xdr:rowOff>161925</xdr:rowOff>
    </xdr:from>
    <xdr:to>
      <xdr:col>3</xdr:col>
      <xdr:colOff>2190750</xdr:colOff>
      <xdr:row>28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3400425" y="6438900"/>
          <a:ext cx="1924050" cy="1371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</xdr:row>
      <xdr:rowOff>2514600</xdr:rowOff>
    </xdr:from>
    <xdr:to>
      <xdr:col>3</xdr:col>
      <xdr:colOff>1447800</xdr:colOff>
      <xdr:row>2</xdr:row>
      <xdr:rowOff>9525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209925" y="2705100"/>
          <a:ext cx="1371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4</xdr:row>
      <xdr:rowOff>161925</xdr:rowOff>
    </xdr:from>
    <xdr:to>
      <xdr:col>16</xdr:col>
      <xdr:colOff>419100</xdr:colOff>
      <xdr:row>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029325" y="1047750"/>
          <a:ext cx="4981575" cy="9525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Osvrt%20Srednjorocna%20fiskalna%20konsolidacija%20i%20smanjenje%20javnog%20dug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ZAJEDNICKI\IR%20radna\Maj\Grafikoni%20i%20tabele\lektorisani,%20uklopljeni%20u%20integr.verziju\IV%204%20Determinante%20inflacije%20-%20Javna%20potrosnja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 IV.3.1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 IV.4.3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5"/>
  <sheetViews>
    <sheetView tabSelected="1" view="pageBreakPreview" zoomScaleNormal="85" zoomScaleSheetLayoutView="100" zoomScalePageLayoutView="0" workbookViewId="0" topLeftCell="A4">
      <selection activeCell="C23" sqref="C23"/>
    </sheetView>
  </sheetViews>
  <sheetFormatPr defaultColWidth="9.140625" defaultRowHeight="15"/>
  <cols>
    <col min="1" max="1" width="3.7109375" style="0" customWidth="1"/>
    <col min="2" max="3" width="40.140625" style="0" customWidth="1"/>
    <col min="6" max="6" width="12.00390625" style="0" customWidth="1"/>
    <col min="7" max="7" width="4.7109375" style="0" bestFit="1" customWidth="1"/>
    <col min="8" max="13" width="5.7109375" style="0" bestFit="1" customWidth="1"/>
    <col min="14" max="14" width="4.7109375" style="0" bestFit="1" customWidth="1"/>
    <col min="15" max="21" width="5.7109375" style="0" bestFit="1" customWidth="1"/>
  </cols>
  <sheetData>
    <row r="1" ht="15.75" customHeight="1"/>
    <row r="2" spans="2:3" ht="195" customHeight="1">
      <c r="B2" s="2"/>
      <c r="C2" s="2"/>
    </row>
    <row r="3" spans="2:16" ht="15">
      <c r="B3" s="2"/>
      <c r="C3" s="2"/>
      <c r="P3" s="1"/>
    </row>
    <row r="4" spans="2:22" ht="26.25">
      <c r="B4" s="3"/>
      <c r="C4" s="3"/>
      <c r="E4" s="4"/>
      <c r="F4" s="4"/>
      <c r="G4" s="4" t="s">
        <v>10</v>
      </c>
      <c r="H4" s="4" t="s">
        <v>11</v>
      </c>
      <c r="I4" s="5" t="s">
        <v>28</v>
      </c>
      <c r="J4" s="4" t="s">
        <v>12</v>
      </c>
      <c r="K4" s="4" t="s">
        <v>10</v>
      </c>
      <c r="L4" s="4" t="s">
        <v>11</v>
      </c>
      <c r="M4" s="5" t="s">
        <v>27</v>
      </c>
      <c r="N4" s="4" t="s">
        <v>12</v>
      </c>
      <c r="O4" s="4" t="s">
        <v>10</v>
      </c>
      <c r="P4" s="4" t="s">
        <v>11</v>
      </c>
      <c r="Q4" s="5" t="s">
        <v>26</v>
      </c>
      <c r="R4" s="4" t="s">
        <v>12</v>
      </c>
      <c r="S4" s="4" t="s">
        <v>10</v>
      </c>
      <c r="T4" s="4" t="s">
        <v>11</v>
      </c>
      <c r="U4" s="5" t="s">
        <v>25</v>
      </c>
      <c r="V4" s="4" t="s">
        <v>12</v>
      </c>
    </row>
    <row r="5" spans="5:22" ht="26.25">
      <c r="E5" s="4"/>
      <c r="F5" s="4" t="s">
        <v>0</v>
      </c>
      <c r="G5" s="4" t="s">
        <v>10</v>
      </c>
      <c r="H5" s="4" t="s">
        <v>11</v>
      </c>
      <c r="I5" s="5" t="s">
        <v>13</v>
      </c>
      <c r="J5" s="4" t="s">
        <v>12</v>
      </c>
      <c r="K5" s="4" t="s">
        <v>10</v>
      </c>
      <c r="L5" s="4" t="s">
        <v>11</v>
      </c>
      <c r="M5" s="5" t="s">
        <v>14</v>
      </c>
      <c r="N5" s="4" t="s">
        <v>12</v>
      </c>
      <c r="O5" s="4" t="s">
        <v>10</v>
      </c>
      <c r="P5" s="4" t="s">
        <v>11</v>
      </c>
      <c r="Q5" s="5" t="s">
        <v>15</v>
      </c>
      <c r="R5" s="4" t="s">
        <v>12</v>
      </c>
      <c r="S5" s="4" t="s">
        <v>10</v>
      </c>
      <c r="T5" s="4" t="s">
        <v>11</v>
      </c>
      <c r="U5" s="5" t="s">
        <v>16</v>
      </c>
      <c r="V5" s="4" t="s">
        <v>12</v>
      </c>
    </row>
    <row r="6" spans="2:22" ht="15">
      <c r="B6" s="2"/>
      <c r="C6" s="2"/>
      <c r="E6" s="4" t="s">
        <v>1</v>
      </c>
      <c r="F6" s="4" t="s">
        <v>17</v>
      </c>
      <c r="G6" s="4">
        <v>100</v>
      </c>
      <c r="H6" s="6">
        <v>101.02447117378681</v>
      </c>
      <c r="I6" s="6">
        <v>95.26752384902531</v>
      </c>
      <c r="J6" s="6">
        <v>100.08710078805474</v>
      </c>
      <c r="K6" s="6">
        <v>99.77187888842803</v>
      </c>
      <c r="L6" s="6">
        <v>98.43633347158855</v>
      </c>
      <c r="M6" s="6">
        <v>88.33264205723766</v>
      </c>
      <c r="N6" s="6">
        <v>80.32351721277479</v>
      </c>
      <c r="O6" s="6">
        <v>90.01659062629615</v>
      </c>
      <c r="P6" s="6">
        <v>88.80547490667773</v>
      </c>
      <c r="Q6" s="6">
        <v>89.31148900871008</v>
      </c>
      <c r="R6" s="6">
        <v>90.21153048527582</v>
      </c>
      <c r="S6" s="6">
        <v>80.67606802156781</v>
      </c>
      <c r="T6" s="6">
        <v>74.4545831605143</v>
      </c>
      <c r="U6" s="6">
        <v>72.45956034840316</v>
      </c>
      <c r="V6" s="6">
        <v>66.78971381169639</v>
      </c>
    </row>
    <row r="7" spans="2:22" ht="15">
      <c r="B7" s="2"/>
      <c r="C7" s="2"/>
      <c r="E7" s="4" t="s">
        <v>2</v>
      </c>
      <c r="F7" s="4" t="s">
        <v>18</v>
      </c>
      <c r="G7" s="4">
        <v>100</v>
      </c>
      <c r="H7" s="6">
        <v>102.01425690568868</v>
      </c>
      <c r="I7" s="6">
        <v>95.51423345683065</v>
      </c>
      <c r="J7" s="6">
        <v>103.59705482343008</v>
      </c>
      <c r="K7" s="6">
        <v>108.04764807953853</v>
      </c>
      <c r="L7" s="6">
        <v>105.89973268301833</v>
      </c>
      <c r="M7" s="6">
        <v>96.7007456736857</v>
      </c>
      <c r="N7" s="6">
        <v>90.18430802419923</v>
      </c>
      <c r="O7" s="6">
        <v>94.81311260141632</v>
      </c>
      <c r="P7" s="6">
        <v>92.97237724522816</v>
      </c>
      <c r="Q7" s="6">
        <v>102.15495005393238</v>
      </c>
      <c r="R7" s="6">
        <v>104.91019087370445</v>
      </c>
      <c r="S7" s="6">
        <v>93.73681001735216</v>
      </c>
      <c r="T7" s="6">
        <v>88.7844111991746</v>
      </c>
      <c r="U7" s="6">
        <v>90.12568587909769</v>
      </c>
      <c r="V7" s="6">
        <v>82.75102002532476</v>
      </c>
    </row>
    <row r="8" spans="2:22" ht="15">
      <c r="B8" s="2"/>
      <c r="C8" s="2"/>
      <c r="E8" s="4" t="s">
        <v>3</v>
      </c>
      <c r="F8" s="4" t="s">
        <v>19</v>
      </c>
      <c r="G8" s="4">
        <v>100</v>
      </c>
      <c r="H8" s="6">
        <v>89.8139979414792</v>
      </c>
      <c r="I8" s="6">
        <v>81.09285399205999</v>
      </c>
      <c r="J8" s="6">
        <v>88.28848698720776</v>
      </c>
      <c r="K8" s="6">
        <v>86.24650786649022</v>
      </c>
      <c r="L8" s="6">
        <v>83.6770327892957</v>
      </c>
      <c r="M8" s="6">
        <v>77.47390089692692</v>
      </c>
      <c r="N8" s="6">
        <v>71.88832524628731</v>
      </c>
      <c r="O8" s="6">
        <v>83.72849580943978</v>
      </c>
      <c r="P8" s="6">
        <v>87.18754594912514</v>
      </c>
      <c r="Q8" s="6">
        <v>92.82458461990883</v>
      </c>
      <c r="R8" s="6">
        <v>91.96625496250552</v>
      </c>
      <c r="S8" s="6">
        <v>88.77187178356124</v>
      </c>
      <c r="T8" s="6">
        <v>83.13850904278782</v>
      </c>
      <c r="U8" s="6">
        <v>85.16762240846934</v>
      </c>
      <c r="V8" s="6">
        <v>79.01962946625495</v>
      </c>
    </row>
    <row r="9" spans="2:22" ht="15">
      <c r="B9" s="2"/>
      <c r="C9" s="2"/>
      <c r="E9" s="4" t="s">
        <v>4</v>
      </c>
      <c r="F9" s="4" t="s">
        <v>20</v>
      </c>
      <c r="G9" s="4">
        <v>100</v>
      </c>
      <c r="H9" s="6">
        <v>99.50720122086923</v>
      </c>
      <c r="I9" s="6">
        <v>95.88698481331934</v>
      </c>
      <c r="J9" s="6">
        <v>99.02182091798345</v>
      </c>
      <c r="K9" s="6">
        <v>99.85163047510042</v>
      </c>
      <c r="L9" s="6">
        <v>98.24712004154347</v>
      </c>
      <c r="M9" s="6">
        <v>94.33758306043939</v>
      </c>
      <c r="N9" s="6">
        <v>90.11329073008405</v>
      </c>
      <c r="O9" s="6">
        <v>95.24475672696828</v>
      </c>
      <c r="P9" s="6">
        <v>78.0285929270128</v>
      </c>
      <c r="Q9" s="6">
        <v>84.89916171218431</v>
      </c>
      <c r="R9" s="6">
        <v>83.39956972837778</v>
      </c>
      <c r="S9" s="6">
        <v>73.26169204845326</v>
      </c>
      <c r="T9" s="6">
        <v>63.64522727031867</v>
      </c>
      <c r="U9" s="6">
        <v>62.172129844529934</v>
      </c>
      <c r="V9" s="6">
        <v>56.20237603196303</v>
      </c>
    </row>
    <row r="10" spans="2:22" ht="15">
      <c r="B10" s="2"/>
      <c r="C10" s="2"/>
      <c r="E10" s="4" t="s">
        <v>5</v>
      </c>
      <c r="F10" s="4" t="s">
        <v>21</v>
      </c>
      <c r="G10" s="4">
        <v>100</v>
      </c>
      <c r="H10" s="6">
        <v>90.03815902188303</v>
      </c>
      <c r="I10" s="6">
        <v>83.15318121641617</v>
      </c>
      <c r="J10" s="6">
        <v>89.67058640292812</v>
      </c>
      <c r="K10" s="6">
        <v>95.01830075539289</v>
      </c>
      <c r="L10" s="6">
        <v>94.44825169379331</v>
      </c>
      <c r="M10" s="6">
        <v>93.51997507982244</v>
      </c>
      <c r="N10" s="6">
        <v>86.75570438439374</v>
      </c>
      <c r="O10" s="6">
        <v>100.93684292500585</v>
      </c>
      <c r="P10" s="6">
        <v>95.18884822054358</v>
      </c>
      <c r="Q10" s="6">
        <v>109.38556187212833</v>
      </c>
      <c r="R10" s="6">
        <v>113.08231446149053</v>
      </c>
      <c r="S10" s="6">
        <v>98.56163850167432</v>
      </c>
      <c r="T10" s="6">
        <v>91.82773927264232</v>
      </c>
      <c r="U10" s="6">
        <v>95.41312981854996</v>
      </c>
      <c r="V10" s="6">
        <v>89.03901565298654</v>
      </c>
    </row>
    <row r="11" spans="2:22" ht="15">
      <c r="B11" s="2"/>
      <c r="C11" s="2"/>
      <c r="E11" s="4" t="s">
        <v>6</v>
      </c>
      <c r="F11" s="4" t="s">
        <v>22</v>
      </c>
      <c r="G11" s="4">
        <v>100</v>
      </c>
      <c r="H11" s="6">
        <v>101.88303406371362</v>
      </c>
      <c r="I11" s="6">
        <v>94.78081426176179</v>
      </c>
      <c r="J11" s="6">
        <v>97.90200770983506</v>
      </c>
      <c r="K11" s="6">
        <v>91.84448488843668</v>
      </c>
      <c r="L11" s="6">
        <v>89.19906564824235</v>
      </c>
      <c r="M11" s="6">
        <v>85.35417950444963</v>
      </c>
      <c r="N11" s="6">
        <v>74.4729940814835</v>
      </c>
      <c r="O11" s="6">
        <v>81.46056949599462</v>
      </c>
      <c r="P11" s="6">
        <v>82.78184606124877</v>
      </c>
      <c r="Q11" s="6">
        <v>86.76860463449935</v>
      </c>
      <c r="R11" s="6">
        <v>89.04716183488343</v>
      </c>
      <c r="S11" s="6">
        <v>81.25277654375833</v>
      </c>
      <c r="T11" s="6">
        <v>75.6724609850819</v>
      </c>
      <c r="U11" s="6">
        <v>76.68992992361817</v>
      </c>
      <c r="V11" s="6">
        <v>70.41171665639644</v>
      </c>
    </row>
    <row r="12" spans="2:22" ht="15">
      <c r="B12" s="2"/>
      <c r="C12" s="2"/>
      <c r="E12" s="7" t="s">
        <v>8</v>
      </c>
      <c r="F12" s="7" t="s">
        <v>23</v>
      </c>
      <c r="G12" s="7">
        <v>100</v>
      </c>
      <c r="H12" s="8">
        <v>110.96829477292202</v>
      </c>
      <c r="I12" s="8">
        <v>98.7051318670856</v>
      </c>
      <c r="J12" s="8">
        <v>108.13101018756545</v>
      </c>
      <c r="K12" s="8">
        <v>117.46167761591926</v>
      </c>
      <c r="L12" s="8">
        <v>120.67028468056746</v>
      </c>
      <c r="M12" s="8">
        <v>111.53956012567838</v>
      </c>
      <c r="N12" s="8">
        <v>97.44834809102161</v>
      </c>
      <c r="O12" s="8">
        <v>103.8846043987432</v>
      </c>
      <c r="P12" s="8">
        <v>106.62667809197373</v>
      </c>
      <c r="Q12" s="8">
        <v>112.65352756355327</v>
      </c>
      <c r="R12" s="8">
        <v>125.36418166238217</v>
      </c>
      <c r="S12" s="8">
        <v>114.83385699324002</v>
      </c>
      <c r="T12" s="8">
        <v>107.36932305055697</v>
      </c>
      <c r="U12" s="8">
        <v>96.21060649338284</v>
      </c>
      <c r="V12" s="8">
        <v>84.78529943825573</v>
      </c>
    </row>
    <row r="13" spans="2:22" ht="15">
      <c r="B13" s="2"/>
      <c r="C13" s="2"/>
      <c r="E13" s="4" t="s">
        <v>7</v>
      </c>
      <c r="F13" s="4" t="s">
        <v>24</v>
      </c>
      <c r="G13" s="4">
        <v>100</v>
      </c>
      <c r="H13" s="6">
        <v>91.64505610188205</v>
      </c>
      <c r="I13" s="6">
        <v>84.94620895062522</v>
      </c>
      <c r="J13" s="6">
        <v>86.55673094204946</v>
      </c>
      <c r="K13" s="6">
        <v>85.46101111767274</v>
      </c>
      <c r="L13" s="6">
        <v>85.21708989139086</v>
      </c>
      <c r="M13" s="6">
        <v>83.99876755590931</v>
      </c>
      <c r="N13" s="6">
        <v>87.00541761881531</v>
      </c>
      <c r="O13" s="6">
        <v>93.46740442139317</v>
      </c>
      <c r="P13" s="6">
        <v>99.9948648162888</v>
      </c>
      <c r="Q13" s="6">
        <v>108.65535214522299</v>
      </c>
      <c r="R13" s="6">
        <v>114.61023955632012</v>
      </c>
      <c r="S13" s="6">
        <v>106.21485608647649</v>
      </c>
      <c r="T13" s="6">
        <v>103.87642180399004</v>
      </c>
      <c r="U13" s="6">
        <v>105.75204765450484</v>
      </c>
      <c r="V13" s="6">
        <v>107.82281048604514</v>
      </c>
    </row>
    <row r="14" spans="2:21" ht="15">
      <c r="B14" s="2"/>
      <c r="C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5">
      <c r="B15" s="2"/>
      <c r="C15" s="2"/>
      <c r="E15" s="4"/>
      <c r="F15" s="4"/>
      <c r="G15" s="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ht="15">
      <c r="B16" s="2"/>
      <c r="C16" s="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2" ht="26.25">
      <c r="B17" s="2"/>
      <c r="C17" s="2"/>
      <c r="E17" s="4" t="s">
        <v>9</v>
      </c>
      <c r="F17" s="4"/>
      <c r="G17" s="4" t="s">
        <v>10</v>
      </c>
      <c r="H17" s="4" t="s">
        <v>11</v>
      </c>
      <c r="I17" s="5" t="s">
        <v>13</v>
      </c>
      <c r="J17" s="4" t="s">
        <v>12</v>
      </c>
      <c r="K17" s="4" t="s">
        <v>10</v>
      </c>
      <c r="L17" s="4" t="s">
        <v>11</v>
      </c>
      <c r="M17" s="5" t="s">
        <v>14</v>
      </c>
      <c r="N17" s="4" t="s">
        <v>12</v>
      </c>
      <c r="O17" s="4" t="s">
        <v>10</v>
      </c>
      <c r="P17" s="4" t="s">
        <v>11</v>
      </c>
      <c r="Q17" s="5" t="s">
        <v>15</v>
      </c>
      <c r="R17" s="4" t="s">
        <v>12</v>
      </c>
      <c r="S17" s="4" t="s">
        <v>10</v>
      </c>
      <c r="T17" s="4" t="s">
        <v>11</v>
      </c>
      <c r="U17" s="5" t="s">
        <v>16</v>
      </c>
      <c r="V17" s="4" t="s">
        <v>12</v>
      </c>
    </row>
    <row r="18" spans="2:22" ht="15">
      <c r="B18" s="2"/>
      <c r="C18" s="2"/>
      <c r="E18" s="4" t="s">
        <v>1</v>
      </c>
      <c r="F18" s="4" t="s">
        <v>17</v>
      </c>
      <c r="G18" s="6">
        <v>48.76385777898956</v>
      </c>
      <c r="H18" s="6">
        <v>48.80435042319118</v>
      </c>
      <c r="I18" s="6">
        <v>48.66315689070531</v>
      </c>
      <c r="J18" s="6">
        <v>47.65918971744097</v>
      </c>
      <c r="K18" s="6">
        <v>46.492544112281244</v>
      </c>
      <c r="L18" s="6">
        <v>47.278394537487486</v>
      </c>
      <c r="M18" s="6">
        <v>45.67027708358192</v>
      </c>
      <c r="N18" s="6">
        <v>45.73342060716234</v>
      </c>
      <c r="O18" s="6">
        <v>45.320193706007124</v>
      </c>
      <c r="P18" s="6">
        <v>44.62966865001021</v>
      </c>
      <c r="Q18" s="6">
        <v>41.08931754495013</v>
      </c>
      <c r="R18" s="6">
        <v>39.4769838390929</v>
      </c>
      <c r="S18" s="6">
        <v>37.03090086316937</v>
      </c>
      <c r="T18" s="6">
        <v>36.04824839045256</v>
      </c>
      <c r="U18" s="6">
        <v>34.08203410984274</v>
      </c>
      <c r="V18" s="6">
        <v>33.31101165023888</v>
      </c>
    </row>
    <row r="19" spans="5:22" ht="15">
      <c r="E19" s="4" t="s">
        <v>2</v>
      </c>
      <c r="F19" s="4" t="s">
        <v>18</v>
      </c>
      <c r="G19" s="6">
        <v>63.56034106124918</v>
      </c>
      <c r="H19" s="6">
        <v>64.95758967044286</v>
      </c>
      <c r="I19" s="6">
        <v>65.52893751854782</v>
      </c>
      <c r="J19" s="6">
        <v>67.60302193775173</v>
      </c>
      <c r="K19" s="6">
        <v>69.57783700936041</v>
      </c>
      <c r="L19" s="6">
        <v>70.17667612036877</v>
      </c>
      <c r="M19" s="6">
        <v>68.65528206773091</v>
      </c>
      <c r="N19" s="6">
        <v>70.48167879267938</v>
      </c>
      <c r="O19" s="6">
        <v>66.23791536693923</v>
      </c>
      <c r="P19" s="6">
        <v>66.4085390185491</v>
      </c>
      <c r="Q19" s="6">
        <v>68.67492100325448</v>
      </c>
      <c r="R19" s="6">
        <v>68.70428796452049</v>
      </c>
      <c r="S19" s="6">
        <v>65.70601031661646</v>
      </c>
      <c r="T19" s="6">
        <v>65.18612612528332</v>
      </c>
      <c r="U19" s="6">
        <v>64.376846174715</v>
      </c>
      <c r="V19" s="6">
        <v>63.184587778237</v>
      </c>
    </row>
    <row r="20" spans="5:22" ht="15">
      <c r="E20" s="4" t="s">
        <v>3</v>
      </c>
      <c r="F20" s="4" t="s">
        <v>19</v>
      </c>
      <c r="G20" s="6">
        <v>24.94013120214138</v>
      </c>
      <c r="H20" s="6">
        <v>22.471074392378235</v>
      </c>
      <c r="I20" s="6">
        <v>21.95539604548189</v>
      </c>
      <c r="J20" s="6">
        <v>23.066215154385947</v>
      </c>
      <c r="K20" s="6">
        <v>22.443875836301096</v>
      </c>
      <c r="L20" s="6">
        <v>22.37397377620122</v>
      </c>
      <c r="M20" s="6">
        <v>21.953382733690354</v>
      </c>
      <c r="N20" s="6">
        <v>22.003566949192898</v>
      </c>
      <c r="O20" s="6">
        <v>22.743313683395982</v>
      </c>
      <c r="P20" s="6">
        <v>23.860743927293942</v>
      </c>
      <c r="Q20" s="6">
        <v>23.496629281871577</v>
      </c>
      <c r="R20" s="6">
        <v>22.391885724264522</v>
      </c>
      <c r="S20" s="6">
        <v>22.97334203828115</v>
      </c>
      <c r="T20" s="6">
        <v>22.578499907195127</v>
      </c>
      <c r="U20" s="6">
        <v>22.469948593563167</v>
      </c>
      <c r="V20" s="6">
        <v>22.402175547900676</v>
      </c>
    </row>
    <row r="21" spans="5:22" ht="15">
      <c r="E21" s="4" t="s">
        <v>4</v>
      </c>
      <c r="F21" s="4" t="s">
        <v>20</v>
      </c>
      <c r="G21" s="6">
        <v>62.14831718822879</v>
      </c>
      <c r="H21" s="6">
        <v>63.11480575495501</v>
      </c>
      <c r="I21" s="6">
        <v>67.31468440112607</v>
      </c>
      <c r="J21" s="6">
        <v>68.34177144792984</v>
      </c>
      <c r="K21" s="6">
        <v>69.5773606225466</v>
      </c>
      <c r="L21" s="6">
        <v>70.41003257871161</v>
      </c>
      <c r="M21" s="6">
        <v>70.68099209654605</v>
      </c>
      <c r="N21" s="6">
        <v>72.89204771195809</v>
      </c>
      <c r="O21" s="6">
        <v>68.73218487286711</v>
      </c>
      <c r="P21" s="6">
        <v>57.00012254924339</v>
      </c>
      <c r="Q21" s="6">
        <v>57.87855075737514</v>
      </c>
      <c r="R21" s="6">
        <v>54.420303470374506</v>
      </c>
      <c r="S21" s="6">
        <v>50.215228029157544</v>
      </c>
      <c r="T21" s="6">
        <v>46.200128403673375</v>
      </c>
      <c r="U21" s="6">
        <v>44.11457057470399</v>
      </c>
      <c r="V21" s="6">
        <v>43.19668027692028</v>
      </c>
    </row>
    <row r="22" spans="5:22" ht="15">
      <c r="E22" s="4" t="s">
        <v>5</v>
      </c>
      <c r="F22" s="4" t="s">
        <v>21</v>
      </c>
      <c r="G22" s="6">
        <v>24.7434890432172</v>
      </c>
      <c r="H22" s="6">
        <v>22.60006512591663</v>
      </c>
      <c r="I22" s="6">
        <v>23.10220100240535</v>
      </c>
      <c r="J22" s="6">
        <v>24.66523152810891</v>
      </c>
      <c r="K22" s="6">
        <v>26.48228381112492</v>
      </c>
      <c r="L22" s="6">
        <v>27.10626396798122</v>
      </c>
      <c r="M22" s="6">
        <v>27.73436901325021</v>
      </c>
      <c r="N22" s="6">
        <v>27.19123525744957</v>
      </c>
      <c r="O22" s="6">
        <v>27.734582730140506</v>
      </c>
      <c r="P22" s="6">
        <v>25.8971728145221</v>
      </c>
      <c r="Q22" s="6">
        <v>27.429136319837095</v>
      </c>
      <c r="R22" s="6">
        <v>27.1074576532953</v>
      </c>
      <c r="S22" s="6">
        <v>25.09670777022847</v>
      </c>
      <c r="T22" s="6">
        <v>24.678271948318365</v>
      </c>
      <c r="U22" s="6">
        <v>24.872982256839734</v>
      </c>
      <c r="V22" s="6">
        <v>24.820450250649323</v>
      </c>
    </row>
    <row r="23" spans="5:22" ht="15">
      <c r="E23" s="4" t="s">
        <v>6</v>
      </c>
      <c r="F23" s="4" t="s">
        <v>22</v>
      </c>
      <c r="G23" s="6">
        <v>35.416664186295044</v>
      </c>
      <c r="H23" s="6">
        <v>36.156225305627316</v>
      </c>
      <c r="I23" s="6">
        <v>36.69769057761807</v>
      </c>
      <c r="J23" s="6">
        <v>36.85104297542056</v>
      </c>
      <c r="K23" s="6">
        <v>35.498736075094875</v>
      </c>
      <c r="L23" s="6">
        <v>36.64915068445202</v>
      </c>
      <c r="M23" s="6">
        <v>37.17681468947432</v>
      </c>
      <c r="N23" s="6">
        <v>35.35034311608263</v>
      </c>
      <c r="O23" s="6">
        <v>34.20946854213764</v>
      </c>
      <c r="P23" s="6">
        <v>35.082622460017916</v>
      </c>
      <c r="Q23" s="6">
        <v>34.10142976462675</v>
      </c>
      <c r="R23" s="6">
        <v>33.305597492668596</v>
      </c>
      <c r="S23" s="6">
        <v>31.629918771710834</v>
      </c>
      <c r="T23" s="6">
        <v>29.96330095395634</v>
      </c>
      <c r="U23" s="6">
        <v>29.34420589290244</v>
      </c>
      <c r="V23" s="6">
        <v>28.72333258696927</v>
      </c>
    </row>
    <row r="24" spans="5:22" ht="15">
      <c r="E24" s="7" t="s">
        <v>8</v>
      </c>
      <c r="F24" s="7" t="s">
        <v>23</v>
      </c>
      <c r="G24" s="8">
        <v>22.569575406260945</v>
      </c>
      <c r="H24" s="8">
        <v>25.32789481653249</v>
      </c>
      <c r="I24" s="8">
        <v>24.35562076621096</v>
      </c>
      <c r="J24" s="8">
        <v>25.775715536210225</v>
      </c>
      <c r="K24" s="8">
        <v>28.38038844716045</v>
      </c>
      <c r="L24" s="8">
        <v>30.458577349632048</v>
      </c>
      <c r="M24" s="8">
        <v>30.275638426281503</v>
      </c>
      <c r="N24" s="8">
        <v>29.309674991811335</v>
      </c>
      <c r="O24" s="8">
        <v>28.41976210992256</v>
      </c>
      <c r="P24" s="8">
        <v>30.05012595725755</v>
      </c>
      <c r="Q24" s="8">
        <v>29.433583702264247</v>
      </c>
      <c r="R24" s="8">
        <v>30.837337650837455</v>
      </c>
      <c r="S24" s="8">
        <v>29.42252445055573</v>
      </c>
      <c r="T24" s="8">
        <v>27.98620416085622</v>
      </c>
      <c r="U24" s="8">
        <v>24.305448130273284</v>
      </c>
      <c r="V24" s="8">
        <v>23.285483965650933</v>
      </c>
    </row>
    <row r="25" spans="5:22" ht="15">
      <c r="E25" s="4" t="s">
        <v>7</v>
      </c>
      <c r="F25" s="4" t="s">
        <v>24</v>
      </c>
      <c r="G25" s="6">
        <v>21.159263821237438</v>
      </c>
      <c r="H25" s="6">
        <v>20.274677059701585</v>
      </c>
      <c r="I25" s="6">
        <v>20.97843629854836</v>
      </c>
      <c r="J25" s="6">
        <v>20.699772739942713</v>
      </c>
      <c r="K25" s="6">
        <v>20.689935512773104</v>
      </c>
      <c r="L25" s="6">
        <v>20.979037876706784</v>
      </c>
      <c r="M25" s="6">
        <v>21.221045906127493</v>
      </c>
      <c r="N25" s="6">
        <v>22.70123668303449</v>
      </c>
      <c r="O25" s="6">
        <v>20.668354473227094</v>
      </c>
      <c r="P25" s="6">
        <v>21.227458345160287</v>
      </c>
      <c r="Q25" s="6">
        <v>20.993181447986387</v>
      </c>
      <c r="R25" s="6">
        <v>21.43221968345167</v>
      </c>
      <c r="S25" s="6">
        <v>21.582092076247136</v>
      </c>
      <c r="T25" s="6">
        <v>22.53024029430632</v>
      </c>
      <c r="U25" s="6">
        <v>21.99447642662827</v>
      </c>
      <c r="V25" s="6">
        <v>23.40759080296762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37"/>
  <sheetViews>
    <sheetView showGridLines="0" view="pageBreakPreview" zoomScale="115" zoomScaleSheetLayoutView="115" zoomScalePageLayoutView="0" workbookViewId="0" topLeftCell="A1">
      <selection activeCell="B27" sqref="B27"/>
    </sheetView>
  </sheetViews>
  <sheetFormatPr defaultColWidth="9.140625" defaultRowHeight="15"/>
  <cols>
    <col min="1" max="1" width="9.140625" style="11" customWidth="1"/>
    <col min="2" max="2" width="36.140625" style="11" customWidth="1"/>
    <col min="3" max="3" width="13.00390625" style="11" customWidth="1"/>
    <col min="4" max="4" width="13.28125" style="11" customWidth="1"/>
    <col min="5" max="5" width="11.421875" style="11" customWidth="1"/>
    <col min="6" max="16384" width="9.140625" style="11" customWidth="1"/>
  </cols>
  <sheetData>
    <row r="4" spans="2:5" ht="18" customHeight="1">
      <c r="B4" s="9" t="s">
        <v>29</v>
      </c>
      <c r="C4" s="10"/>
      <c r="D4" s="10"/>
      <c r="E4" s="10"/>
    </row>
    <row r="5" spans="2:5" ht="11.25">
      <c r="B5" s="12"/>
      <c r="C5" s="123" t="s">
        <v>30</v>
      </c>
      <c r="D5" s="123"/>
      <c r="E5" s="124" t="s">
        <v>31</v>
      </c>
    </row>
    <row r="6" spans="2:5" ht="11.25">
      <c r="B6" s="14"/>
      <c r="C6" s="13" t="s">
        <v>32</v>
      </c>
      <c r="D6" s="13" t="s">
        <v>33</v>
      </c>
      <c r="E6" s="125"/>
    </row>
    <row r="7" spans="2:5" ht="11.25" customHeight="1">
      <c r="B7" s="15" t="s">
        <v>34</v>
      </c>
      <c r="C7" s="16">
        <v>91</v>
      </c>
      <c r="D7" s="16">
        <v>42</v>
      </c>
      <c r="E7" s="16">
        <f aca="true" t="shared" si="0" ref="E7:E14">C7-D7</f>
        <v>49</v>
      </c>
    </row>
    <row r="8" spans="2:5" ht="10.5" customHeight="1">
      <c r="B8" s="17" t="s">
        <v>35</v>
      </c>
      <c r="C8" s="18">
        <v>178</v>
      </c>
      <c r="D8" s="18">
        <v>179</v>
      </c>
      <c r="E8" s="18">
        <f t="shared" si="0"/>
        <v>-1</v>
      </c>
    </row>
    <row r="9" spans="2:5" ht="10.5" customHeight="1">
      <c r="B9" s="17" t="s">
        <v>36</v>
      </c>
      <c r="C9" s="18">
        <v>77</v>
      </c>
      <c r="D9" s="18">
        <v>76</v>
      </c>
      <c r="E9" s="18">
        <f t="shared" si="0"/>
        <v>1</v>
      </c>
    </row>
    <row r="10" spans="2:5" ht="10.5" customHeight="1">
      <c r="B10" s="19" t="s">
        <v>37</v>
      </c>
      <c r="C10" s="18">
        <v>40</v>
      </c>
      <c r="D10" s="18">
        <v>41</v>
      </c>
      <c r="E10" s="18">
        <f t="shared" si="0"/>
        <v>-1</v>
      </c>
    </row>
    <row r="11" spans="2:5" ht="10.5" customHeight="1">
      <c r="B11" s="19" t="s">
        <v>38</v>
      </c>
      <c r="C11" s="18">
        <v>38</v>
      </c>
      <c r="D11" s="18">
        <v>40</v>
      </c>
      <c r="E11" s="18">
        <f t="shared" si="0"/>
        <v>-2</v>
      </c>
    </row>
    <row r="12" spans="2:5" ht="10.5" customHeight="1">
      <c r="B12" s="19" t="s">
        <v>39</v>
      </c>
      <c r="C12" s="18">
        <v>79</v>
      </c>
      <c r="D12" s="18">
        <v>82</v>
      </c>
      <c r="E12" s="18">
        <f t="shared" si="0"/>
        <v>-3</v>
      </c>
    </row>
    <row r="13" spans="2:5" ht="10.5" customHeight="1">
      <c r="B13" s="19" t="s">
        <v>40</v>
      </c>
      <c r="C13" s="18">
        <v>145</v>
      </c>
      <c r="D13" s="18">
        <v>149</v>
      </c>
      <c r="E13" s="18">
        <f t="shared" si="0"/>
        <v>-4</v>
      </c>
    </row>
    <row r="14" spans="2:5" ht="10.5" customHeight="1">
      <c r="B14" s="19" t="s">
        <v>41</v>
      </c>
      <c r="C14" s="18">
        <v>92</v>
      </c>
      <c r="D14" s="18">
        <v>94</v>
      </c>
      <c r="E14" s="18">
        <f t="shared" si="0"/>
        <v>-2</v>
      </c>
    </row>
    <row r="15" spans="2:5" ht="10.5" customHeight="1">
      <c r="B15" s="19" t="s">
        <v>42</v>
      </c>
      <c r="C15" s="18">
        <v>102</v>
      </c>
      <c r="D15" s="18">
        <v>103</v>
      </c>
      <c r="E15" s="18">
        <f>C15-D15</f>
        <v>-1</v>
      </c>
    </row>
    <row r="16" spans="2:5" ht="10.5" customHeight="1">
      <c r="B16" s="19" t="s">
        <v>43</v>
      </c>
      <c r="C16" s="18">
        <v>120</v>
      </c>
      <c r="D16" s="18">
        <v>103</v>
      </c>
      <c r="E16" s="18">
        <f>C16-D16</f>
        <v>17</v>
      </c>
    </row>
    <row r="17" spans="2:5" ht="11.25" customHeight="1">
      <c r="B17" s="20" t="s">
        <v>44</v>
      </c>
      <c r="C17" s="21">
        <v>95</v>
      </c>
      <c r="D17" s="21">
        <v>86</v>
      </c>
      <c r="E17" s="21">
        <f>C17-D17</f>
        <v>9</v>
      </c>
    </row>
    <row r="18" spans="2:5" ht="13.5" customHeight="1">
      <c r="B18" s="22" t="s">
        <v>45</v>
      </c>
      <c r="C18" s="23"/>
      <c r="D18" s="23"/>
      <c r="E18" s="23"/>
    </row>
    <row r="23" spans="2:5" ht="14.25" customHeight="1">
      <c r="B23" s="24" t="s">
        <v>46</v>
      </c>
      <c r="C23" s="23"/>
      <c r="D23" s="23"/>
      <c r="E23" s="23"/>
    </row>
    <row r="24" spans="2:5" ht="12">
      <c r="B24" s="25"/>
      <c r="C24" s="126" t="s">
        <v>47</v>
      </c>
      <c r="D24" s="126"/>
      <c r="E24" s="127" t="s">
        <v>48</v>
      </c>
    </row>
    <row r="25" spans="2:5" ht="11.25">
      <c r="B25" s="26"/>
      <c r="C25" s="27">
        <v>2012</v>
      </c>
      <c r="D25" s="28">
        <v>2013</v>
      </c>
      <c r="E25" s="128"/>
    </row>
    <row r="26" spans="2:5" ht="11.25">
      <c r="B26" s="29" t="s">
        <v>49</v>
      </c>
      <c r="C26" s="30">
        <v>91</v>
      </c>
      <c r="D26" s="30">
        <v>42</v>
      </c>
      <c r="E26" s="31">
        <v>49</v>
      </c>
    </row>
    <row r="27" spans="2:5" ht="11.25">
      <c r="B27" s="32" t="s">
        <v>50</v>
      </c>
      <c r="C27" s="33">
        <v>178</v>
      </c>
      <c r="D27" s="33">
        <v>179</v>
      </c>
      <c r="E27" s="34">
        <v>-1</v>
      </c>
    </row>
    <row r="28" spans="2:5" ht="11.25">
      <c r="B28" s="35" t="s">
        <v>51</v>
      </c>
      <c r="C28" s="33">
        <v>77</v>
      </c>
      <c r="D28" s="33">
        <v>76</v>
      </c>
      <c r="E28" s="34">
        <v>1</v>
      </c>
    </row>
    <row r="29" spans="2:5" ht="11.25">
      <c r="B29" s="35" t="s">
        <v>52</v>
      </c>
      <c r="C29" s="33">
        <v>40</v>
      </c>
      <c r="D29" s="33">
        <v>41</v>
      </c>
      <c r="E29" s="34">
        <v>-1</v>
      </c>
    </row>
    <row r="30" spans="2:5" ht="11.25">
      <c r="B30" s="32" t="s">
        <v>53</v>
      </c>
      <c r="C30" s="33">
        <v>38</v>
      </c>
      <c r="D30" s="33">
        <v>40</v>
      </c>
      <c r="E30" s="34">
        <v>-2</v>
      </c>
    </row>
    <row r="31" spans="2:5" ht="11.25">
      <c r="B31" s="32" t="s">
        <v>54</v>
      </c>
      <c r="C31" s="33">
        <v>79</v>
      </c>
      <c r="D31" s="33">
        <v>82</v>
      </c>
      <c r="E31" s="34">
        <v>-3</v>
      </c>
    </row>
    <row r="32" spans="2:5" ht="11.25">
      <c r="B32" s="32" t="s">
        <v>55</v>
      </c>
      <c r="C32" s="33">
        <v>145</v>
      </c>
      <c r="D32" s="33">
        <v>149</v>
      </c>
      <c r="E32" s="34">
        <v>-4</v>
      </c>
    </row>
    <row r="33" spans="2:5" ht="11.25">
      <c r="B33" s="32" t="s">
        <v>56</v>
      </c>
      <c r="C33" s="33">
        <v>92</v>
      </c>
      <c r="D33" s="33">
        <v>94</v>
      </c>
      <c r="E33" s="34">
        <v>-2</v>
      </c>
    </row>
    <row r="34" spans="2:5" ht="11.25">
      <c r="B34" s="32" t="s">
        <v>57</v>
      </c>
      <c r="C34" s="33">
        <v>102</v>
      </c>
      <c r="D34" s="33">
        <v>103</v>
      </c>
      <c r="E34" s="34">
        <v>-1</v>
      </c>
    </row>
    <row r="35" spans="2:5" ht="11.25">
      <c r="B35" s="32" t="s">
        <v>58</v>
      </c>
      <c r="C35" s="33">
        <v>120</v>
      </c>
      <c r="D35" s="33">
        <v>103</v>
      </c>
      <c r="E35" s="34">
        <v>17</v>
      </c>
    </row>
    <row r="36" spans="2:5" ht="11.25">
      <c r="B36" s="36" t="s">
        <v>59</v>
      </c>
      <c r="C36" s="37">
        <v>95</v>
      </c>
      <c r="D36" s="37">
        <v>86</v>
      </c>
      <c r="E36" s="38">
        <v>9</v>
      </c>
    </row>
    <row r="37" spans="2:5" ht="11.25">
      <c r="B37" s="22" t="s">
        <v>60</v>
      </c>
      <c r="C37" s="23"/>
      <c r="D37" s="23"/>
      <c r="E37" s="23"/>
    </row>
  </sheetData>
  <sheetProtection/>
  <mergeCells count="4">
    <mergeCell ref="C5:D5"/>
    <mergeCell ref="E5:E6"/>
    <mergeCell ref="C24:D24"/>
    <mergeCell ref="E24:E2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U27"/>
  <sheetViews>
    <sheetView showGridLines="0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1.421875" style="40" customWidth="1"/>
    <col min="2" max="2" width="0.85546875" style="40" customWidth="1"/>
    <col min="3" max="3" width="26.7109375" style="45" customWidth="1"/>
    <col min="4" max="5" width="4.28125" style="40" customWidth="1"/>
    <col min="6" max="8" width="4.28125" style="41" bestFit="1" customWidth="1"/>
    <col min="9" max="9" width="4.28125" style="40" bestFit="1" customWidth="1"/>
    <col min="10" max="13" width="4.28125" style="42" bestFit="1" customWidth="1"/>
    <col min="14" max="14" width="4.28125" style="42" customWidth="1"/>
    <col min="15" max="17" width="4.7109375" style="42" bestFit="1" customWidth="1"/>
    <col min="18" max="18" width="1.57421875" style="42" customWidth="1"/>
    <col min="19" max="19" width="9.140625" style="42" customWidth="1"/>
    <col min="20" max="16384" width="9.140625" style="40" customWidth="1"/>
  </cols>
  <sheetData>
    <row r="1" ht="12.75">
      <c r="C1" s="39" t="s">
        <v>61</v>
      </c>
    </row>
    <row r="2" ht="12.75">
      <c r="C2" s="43" t="s">
        <v>62</v>
      </c>
    </row>
    <row r="3" ht="15">
      <c r="C3" s="44"/>
    </row>
    <row r="4" spans="4:8" ht="10.5" customHeight="1">
      <c r="D4" s="46"/>
      <c r="E4" s="46"/>
      <c r="F4" s="47"/>
      <c r="G4" s="47"/>
      <c r="H4" s="47"/>
    </row>
    <row r="5" spans="3:17" ht="15" customHeight="1">
      <c r="C5" s="130" t="s">
        <v>63</v>
      </c>
      <c r="D5" s="131"/>
      <c r="E5" s="131"/>
      <c r="F5" s="131"/>
      <c r="G5" s="131"/>
      <c r="H5" s="131"/>
      <c r="I5" s="132"/>
      <c r="K5" s="48"/>
      <c r="L5" s="49"/>
      <c r="M5" s="49"/>
      <c r="N5" s="49"/>
      <c r="O5" s="49"/>
      <c r="P5" s="50"/>
      <c r="Q5" s="50"/>
    </row>
    <row r="6" spans="3:18" ht="19.5" customHeight="1">
      <c r="C6" s="51"/>
      <c r="D6" s="52" t="s">
        <v>32</v>
      </c>
      <c r="E6" s="52" t="s">
        <v>33</v>
      </c>
      <c r="F6" s="52" t="s">
        <v>64</v>
      </c>
      <c r="G6" s="52" t="s">
        <v>65</v>
      </c>
      <c r="H6" s="52" t="s">
        <v>66</v>
      </c>
      <c r="I6" s="52" t="s">
        <v>67</v>
      </c>
      <c r="J6" s="52" t="s">
        <v>68</v>
      </c>
      <c r="K6" s="52" t="s">
        <v>69</v>
      </c>
      <c r="L6" s="52" t="s">
        <v>70</v>
      </c>
      <c r="M6" s="52" t="s">
        <v>71</v>
      </c>
      <c r="N6" s="52" t="s">
        <v>72</v>
      </c>
      <c r="O6" s="53"/>
      <c r="P6" s="53"/>
      <c r="Q6" s="129"/>
      <c r="R6" s="129"/>
    </row>
    <row r="7" spans="3:17" ht="13.5" customHeight="1">
      <c r="C7" s="55" t="s">
        <v>73</v>
      </c>
      <c r="D7" s="56">
        <v>43.4</v>
      </c>
      <c r="E7" s="56">
        <v>43.8</v>
      </c>
      <c r="F7" s="56">
        <v>43.9</v>
      </c>
      <c r="G7" s="56">
        <v>43.5</v>
      </c>
      <c r="H7" s="56">
        <v>43.5</v>
      </c>
      <c r="I7" s="56">
        <v>43.5</v>
      </c>
      <c r="J7" s="56">
        <v>43.5</v>
      </c>
      <c r="K7" s="56">
        <v>43.5</v>
      </c>
      <c r="L7" s="56">
        <v>43.5</v>
      </c>
      <c r="M7" s="56">
        <v>43.5</v>
      </c>
      <c r="N7" s="56">
        <v>43.5</v>
      </c>
      <c r="O7" s="57"/>
      <c r="P7" s="57"/>
      <c r="Q7" s="57"/>
    </row>
    <row r="8" spans="3:18" ht="12.75">
      <c r="C8" s="58" t="s">
        <v>74</v>
      </c>
      <c r="D8" s="59">
        <v>50.2</v>
      </c>
      <c r="E8" s="59">
        <v>47.3</v>
      </c>
      <c r="F8" s="59">
        <v>45.8</v>
      </c>
      <c r="G8" s="59">
        <v>44.5</v>
      </c>
      <c r="H8" s="59">
        <v>44.2</v>
      </c>
      <c r="I8" s="59">
        <v>44</v>
      </c>
      <c r="J8" s="59">
        <v>43.8</v>
      </c>
      <c r="K8" s="59">
        <v>43.7</v>
      </c>
      <c r="L8" s="59">
        <v>43.6</v>
      </c>
      <c r="M8" s="59">
        <v>43.6</v>
      </c>
      <c r="N8" s="59">
        <v>43.5</v>
      </c>
      <c r="O8" s="59"/>
      <c r="P8" s="60"/>
      <c r="Q8" s="60"/>
      <c r="R8" s="60"/>
    </row>
    <row r="9" spans="3:21" ht="11.25" customHeight="1">
      <c r="C9" s="61" t="s">
        <v>75</v>
      </c>
      <c r="D9" s="59"/>
      <c r="E9" s="59">
        <v>-2.9</v>
      </c>
      <c r="F9" s="59">
        <v>-1.5</v>
      </c>
      <c r="G9" s="59">
        <v>-1.3</v>
      </c>
      <c r="H9" s="59">
        <v>-0.3</v>
      </c>
      <c r="I9" s="59">
        <v>-0.2</v>
      </c>
      <c r="J9" s="59">
        <v>-0.2</v>
      </c>
      <c r="K9" s="59">
        <v>-0.1</v>
      </c>
      <c r="L9" s="59">
        <v>-0.1</v>
      </c>
      <c r="M9" s="59">
        <v>-0.1</v>
      </c>
      <c r="N9" s="59">
        <v>0</v>
      </c>
      <c r="O9" s="62"/>
      <c r="P9" s="60"/>
      <c r="Q9" s="60"/>
      <c r="T9" s="46"/>
      <c r="U9" s="46"/>
    </row>
    <row r="10" spans="3:17" ht="12.75">
      <c r="C10" s="58" t="s">
        <v>76</v>
      </c>
      <c r="D10" s="59">
        <v>-6.8</v>
      </c>
      <c r="E10" s="59">
        <v>-3.5</v>
      </c>
      <c r="F10" s="59">
        <v>-1.9</v>
      </c>
      <c r="G10" s="59">
        <v>-1</v>
      </c>
      <c r="H10" s="59">
        <v>-0.7</v>
      </c>
      <c r="I10" s="59">
        <v>-0.5</v>
      </c>
      <c r="J10" s="59">
        <v>-0.3</v>
      </c>
      <c r="K10" s="59">
        <v>-0.2</v>
      </c>
      <c r="L10" s="59">
        <v>-0.1</v>
      </c>
      <c r="M10" s="59">
        <v>-0.1</v>
      </c>
      <c r="N10" s="59">
        <v>0</v>
      </c>
      <c r="O10" s="62"/>
      <c r="P10" s="60"/>
      <c r="Q10" s="60"/>
    </row>
    <row r="11" spans="3:17" ht="12.75">
      <c r="C11" s="58" t="s">
        <v>77</v>
      </c>
      <c r="D11" s="59">
        <v>65.1</v>
      </c>
      <c r="E11" s="59">
        <v>65.2</v>
      </c>
      <c r="F11" s="59">
        <v>58.7</v>
      </c>
      <c r="G11" s="59">
        <v>58.4</v>
      </c>
      <c r="H11" s="59">
        <v>56.2</v>
      </c>
      <c r="I11" s="59">
        <v>54.3</v>
      </c>
      <c r="J11" s="59">
        <v>52.4</v>
      </c>
      <c r="K11" s="59">
        <v>50.5</v>
      </c>
      <c r="L11" s="59">
        <v>48.6</v>
      </c>
      <c r="M11" s="59">
        <v>46.8</v>
      </c>
      <c r="N11" s="59">
        <v>45</v>
      </c>
      <c r="O11" s="62"/>
      <c r="P11" s="60"/>
      <c r="Q11" s="60"/>
    </row>
    <row r="12" spans="3:21" ht="14.25" customHeight="1">
      <c r="C12" s="63" t="s">
        <v>78</v>
      </c>
      <c r="D12" s="64">
        <v>-1</v>
      </c>
      <c r="E12" s="64">
        <v>2</v>
      </c>
      <c r="F12" s="64">
        <v>3.5</v>
      </c>
      <c r="G12" s="64">
        <v>4</v>
      </c>
      <c r="H12" s="64">
        <v>4</v>
      </c>
      <c r="I12" s="64">
        <v>4</v>
      </c>
      <c r="J12" s="64">
        <v>4</v>
      </c>
      <c r="K12" s="64">
        <v>4</v>
      </c>
      <c r="L12" s="64">
        <v>4</v>
      </c>
      <c r="M12" s="64">
        <v>4</v>
      </c>
      <c r="N12" s="65">
        <v>4</v>
      </c>
      <c r="O12" s="62"/>
      <c r="P12" s="60"/>
      <c r="Q12" s="60"/>
      <c r="T12" s="46"/>
      <c r="U12" s="46"/>
    </row>
    <row r="13" spans="3:8" ht="12.75" customHeight="1">
      <c r="C13" s="66" t="s">
        <v>79</v>
      </c>
      <c r="D13" s="67"/>
      <c r="E13" s="68"/>
      <c r="F13" s="69"/>
      <c r="G13" s="69"/>
      <c r="H13" s="69"/>
    </row>
    <row r="14" spans="3:18" ht="15" customHeight="1">
      <c r="C14" s="70"/>
      <c r="D14" s="70"/>
      <c r="E14" s="70"/>
      <c r="F14" s="70"/>
      <c r="G14" s="70"/>
      <c r="H14" s="70"/>
      <c r="I14" s="54"/>
      <c r="K14" s="133"/>
      <c r="L14" s="129"/>
      <c r="M14" s="71"/>
      <c r="N14" s="72"/>
      <c r="O14" s="72"/>
      <c r="P14" s="72"/>
      <c r="Q14" s="54"/>
      <c r="R14" s="54"/>
    </row>
    <row r="15" spans="9:18" ht="3" customHeight="1">
      <c r="I15" s="54"/>
      <c r="K15" s="133"/>
      <c r="L15" s="129"/>
      <c r="M15" s="54"/>
      <c r="N15" s="54"/>
      <c r="O15" s="54"/>
      <c r="P15" s="53"/>
      <c r="Q15" s="129"/>
      <c r="R15" s="129"/>
    </row>
    <row r="17" spans="4:8" ht="10.5" customHeight="1">
      <c r="D17" s="46"/>
      <c r="E17" s="46"/>
      <c r="F17" s="47"/>
      <c r="G17" s="47"/>
      <c r="H17" s="47"/>
    </row>
    <row r="18" spans="3:17" ht="15" customHeight="1">
      <c r="C18" s="134" t="s">
        <v>80</v>
      </c>
      <c r="D18" s="134"/>
      <c r="E18" s="134"/>
      <c r="F18" s="134"/>
      <c r="G18" s="134"/>
      <c r="H18" s="134"/>
      <c r="I18" s="135"/>
      <c r="K18" s="48"/>
      <c r="L18" s="49"/>
      <c r="M18" s="49"/>
      <c r="N18" s="49"/>
      <c r="O18" s="49"/>
      <c r="P18" s="50"/>
      <c r="Q18" s="50"/>
    </row>
    <row r="19" spans="3:18" ht="19.5" customHeight="1">
      <c r="C19" s="51"/>
      <c r="D19" s="73" t="s">
        <v>81</v>
      </c>
      <c r="E19" s="73" t="s">
        <v>82</v>
      </c>
      <c r="F19" s="73" t="s">
        <v>83</v>
      </c>
      <c r="G19" s="73" t="s">
        <v>84</v>
      </c>
      <c r="H19" s="73" t="s">
        <v>85</v>
      </c>
      <c r="I19" s="73" t="s">
        <v>86</v>
      </c>
      <c r="J19" s="73" t="s">
        <v>87</v>
      </c>
      <c r="K19" s="73" t="s">
        <v>88</v>
      </c>
      <c r="L19" s="73" t="s">
        <v>89</v>
      </c>
      <c r="M19" s="73" t="s">
        <v>90</v>
      </c>
      <c r="N19" s="73" t="s">
        <v>91</v>
      </c>
      <c r="O19" s="53"/>
      <c r="P19" s="53"/>
      <c r="Q19" s="129"/>
      <c r="R19" s="129"/>
    </row>
    <row r="20" spans="3:17" ht="12.75">
      <c r="C20" s="74" t="s">
        <v>92</v>
      </c>
      <c r="D20" s="75">
        <v>43.4</v>
      </c>
      <c r="E20" s="75">
        <v>43.8</v>
      </c>
      <c r="F20" s="75">
        <v>43.9</v>
      </c>
      <c r="G20" s="75">
        <v>43.5</v>
      </c>
      <c r="H20" s="75">
        <v>43.5</v>
      </c>
      <c r="I20" s="75">
        <v>43.5</v>
      </c>
      <c r="J20" s="75">
        <v>43.5</v>
      </c>
      <c r="K20" s="75">
        <v>43.5</v>
      </c>
      <c r="L20" s="75">
        <v>43.5</v>
      </c>
      <c r="M20" s="75">
        <v>43.5</v>
      </c>
      <c r="N20" s="75">
        <v>43.5</v>
      </c>
      <c r="O20" s="57"/>
      <c r="P20" s="57"/>
      <c r="Q20" s="57"/>
    </row>
    <row r="21" spans="3:18" ht="12.75">
      <c r="C21" s="58" t="s">
        <v>93</v>
      </c>
      <c r="D21" s="59">
        <v>50.2</v>
      </c>
      <c r="E21" s="59">
        <v>47.3</v>
      </c>
      <c r="F21" s="59">
        <v>45.8</v>
      </c>
      <c r="G21" s="59">
        <v>44.5</v>
      </c>
      <c r="H21" s="59">
        <v>44.2</v>
      </c>
      <c r="I21" s="59">
        <v>44</v>
      </c>
      <c r="J21" s="59">
        <v>43.8</v>
      </c>
      <c r="K21" s="59">
        <v>43.7</v>
      </c>
      <c r="L21" s="59">
        <v>43.6</v>
      </c>
      <c r="M21" s="59">
        <v>43.6</v>
      </c>
      <c r="N21" s="59">
        <v>43.5</v>
      </c>
      <c r="O21" s="59"/>
      <c r="P21" s="60"/>
      <c r="Q21" s="60"/>
      <c r="R21" s="60"/>
    </row>
    <row r="22" spans="3:21" ht="12.75" customHeight="1">
      <c r="C22" s="61" t="s">
        <v>94</v>
      </c>
      <c r="D22" s="59"/>
      <c r="E22" s="59">
        <v>-2.9</v>
      </c>
      <c r="F22" s="59">
        <v>-1.5</v>
      </c>
      <c r="G22" s="59">
        <v>-1.3</v>
      </c>
      <c r="H22" s="59">
        <v>-0.3</v>
      </c>
      <c r="I22" s="59">
        <v>-0.2</v>
      </c>
      <c r="J22" s="59">
        <v>-0.2</v>
      </c>
      <c r="K22" s="59">
        <v>-0.1</v>
      </c>
      <c r="L22" s="59">
        <v>-0.1</v>
      </c>
      <c r="M22" s="59">
        <v>-0.1</v>
      </c>
      <c r="N22" s="59">
        <v>0</v>
      </c>
      <c r="O22" s="62"/>
      <c r="P22" s="60"/>
      <c r="Q22" s="60"/>
      <c r="T22" s="46"/>
      <c r="U22" s="46"/>
    </row>
    <row r="23" spans="3:17" ht="12.75">
      <c r="C23" s="58" t="s">
        <v>95</v>
      </c>
      <c r="D23" s="59">
        <v>-6.8</v>
      </c>
      <c r="E23" s="59">
        <v>-3.5</v>
      </c>
      <c r="F23" s="59">
        <v>-1.9</v>
      </c>
      <c r="G23" s="59">
        <v>-1</v>
      </c>
      <c r="H23" s="59">
        <v>-0.7</v>
      </c>
      <c r="I23" s="59">
        <v>-0.5</v>
      </c>
      <c r="J23" s="59">
        <v>-0.3</v>
      </c>
      <c r="K23" s="59">
        <v>-0.2</v>
      </c>
      <c r="L23" s="59">
        <v>-0.1</v>
      </c>
      <c r="M23" s="59">
        <v>-0.1</v>
      </c>
      <c r="N23" s="59">
        <v>0</v>
      </c>
      <c r="O23" s="62"/>
      <c r="P23" s="60"/>
      <c r="Q23" s="60"/>
    </row>
    <row r="24" spans="3:17" ht="12.75">
      <c r="C24" s="58" t="s">
        <v>96</v>
      </c>
      <c r="D24" s="59">
        <v>65.1</v>
      </c>
      <c r="E24" s="59">
        <v>65.2</v>
      </c>
      <c r="F24" s="59">
        <v>58.7</v>
      </c>
      <c r="G24" s="59">
        <v>58.4</v>
      </c>
      <c r="H24" s="59">
        <v>56.2</v>
      </c>
      <c r="I24" s="59">
        <v>54.3</v>
      </c>
      <c r="J24" s="59">
        <v>52.4</v>
      </c>
      <c r="K24" s="59">
        <v>50.5</v>
      </c>
      <c r="L24" s="59">
        <v>48.6</v>
      </c>
      <c r="M24" s="59">
        <v>46.8</v>
      </c>
      <c r="N24" s="59">
        <v>45</v>
      </c>
      <c r="O24" s="62"/>
      <c r="P24" s="60"/>
      <c r="Q24" s="60"/>
    </row>
    <row r="25" spans="3:21" ht="12.75">
      <c r="C25" s="76" t="s">
        <v>97</v>
      </c>
      <c r="D25" s="77">
        <v>-1</v>
      </c>
      <c r="E25" s="77">
        <v>2</v>
      </c>
      <c r="F25" s="77">
        <v>3.5</v>
      </c>
      <c r="G25" s="77">
        <v>4</v>
      </c>
      <c r="H25" s="77">
        <v>4</v>
      </c>
      <c r="I25" s="77">
        <v>4</v>
      </c>
      <c r="J25" s="77">
        <v>4</v>
      </c>
      <c r="K25" s="77">
        <v>4</v>
      </c>
      <c r="L25" s="77">
        <v>4</v>
      </c>
      <c r="M25" s="77">
        <v>4</v>
      </c>
      <c r="N25" s="78">
        <v>4</v>
      </c>
      <c r="O25" s="62"/>
      <c r="P25" s="60"/>
      <c r="Q25" s="60"/>
      <c r="T25" s="46"/>
      <c r="U25" s="46"/>
    </row>
    <row r="26" spans="3:8" ht="12.75" customHeight="1">
      <c r="C26" s="66" t="s">
        <v>98</v>
      </c>
      <c r="D26" s="67"/>
      <c r="E26" s="68"/>
      <c r="F26" s="69"/>
      <c r="G26" s="69"/>
      <c r="H26" s="69"/>
    </row>
    <row r="27" spans="3:18" ht="15" customHeight="1">
      <c r="C27" s="70"/>
      <c r="D27" s="70"/>
      <c r="E27" s="70"/>
      <c r="F27" s="70"/>
      <c r="G27" s="70"/>
      <c r="H27" s="70"/>
      <c r="I27" s="54"/>
      <c r="M27" s="71"/>
      <c r="N27" s="72"/>
      <c r="O27" s="72"/>
      <c r="P27" s="72"/>
      <c r="Q27" s="54"/>
      <c r="R27" s="54"/>
    </row>
  </sheetData>
  <sheetProtection/>
  <mergeCells count="7">
    <mergeCell ref="Q19:R19"/>
    <mergeCell ref="C5:I5"/>
    <mergeCell ref="Q6:R6"/>
    <mergeCell ref="K14:K15"/>
    <mergeCell ref="L14:L15"/>
    <mergeCell ref="Q15:R15"/>
    <mergeCell ref="C18:I18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portrait" scale="99" r:id="rId1"/>
  <headerFooter alignWithMargins="0">
    <oddHeader>&amp;L&amp;"Arial,Regular"&amp;10NARODNA BANKA SRBIJE
Sektor za monetarne analize i statistiku&amp;11
&amp;"YuCiril Times,Regular"
&amp;R&amp;"Arial,Regular"&amp;10NATIONAL BANK OF SERBIA
Monetary Analyses and Statistics Department&amp;11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19"/>
  <sheetViews>
    <sheetView view="pageBreakPreview" zoomScale="115" zoomScaleSheetLayoutView="115" zoomScalePageLayoutView="0" workbookViewId="0" topLeftCell="A1">
      <selection activeCell="B8" sqref="B8"/>
    </sheetView>
  </sheetViews>
  <sheetFormatPr defaultColWidth="9.140625" defaultRowHeight="15"/>
  <cols>
    <col min="1" max="1" width="5.00390625" style="80" customWidth="1"/>
    <col min="2" max="2" width="35.8515625" style="80" customWidth="1"/>
    <col min="3" max="3" width="6.140625" style="80" customWidth="1"/>
    <col min="4" max="4" width="35.7109375" style="80" customWidth="1"/>
    <col min="5" max="5" width="21.57421875" style="80" bestFit="1" customWidth="1"/>
    <col min="6" max="6" width="10.28125" style="80" customWidth="1"/>
    <col min="7" max="7" width="8.8515625" style="80" customWidth="1"/>
    <col min="8" max="8" width="8.28125" style="80" bestFit="1" customWidth="1"/>
    <col min="9" max="10" width="12.57421875" style="80" bestFit="1" customWidth="1"/>
    <col min="11" max="16384" width="9.140625" style="80" customWidth="1"/>
  </cols>
  <sheetData>
    <row r="2" spans="2:4" ht="209.25" customHeight="1">
      <c r="B2" s="79"/>
      <c r="D2" s="79"/>
    </row>
    <row r="3" spans="5:15" ht="15">
      <c r="E3" s="81"/>
      <c r="F3" s="81"/>
      <c r="G3" s="82" t="s">
        <v>99</v>
      </c>
      <c r="H3" s="82" t="s">
        <v>100</v>
      </c>
      <c r="I3" s="82" t="s">
        <v>101</v>
      </c>
      <c r="J3" s="82" t="s">
        <v>102</v>
      </c>
      <c r="K3" s="82" t="s">
        <v>103</v>
      </c>
      <c r="L3" s="82" t="s">
        <v>104</v>
      </c>
      <c r="M3" s="82" t="s">
        <v>105</v>
      </c>
      <c r="N3" s="82" t="s">
        <v>106</v>
      </c>
      <c r="O3" s="82" t="s">
        <v>107</v>
      </c>
    </row>
    <row r="4" spans="2:15" ht="15">
      <c r="B4" s="83"/>
      <c r="E4" s="81"/>
      <c r="F4" s="81"/>
      <c r="G4" s="82" t="s">
        <v>108</v>
      </c>
      <c r="H4" s="82" t="s">
        <v>109</v>
      </c>
      <c r="I4" s="82" t="s">
        <v>110</v>
      </c>
      <c r="J4" s="82" t="s">
        <v>111</v>
      </c>
      <c r="K4" s="82" t="s">
        <v>112</v>
      </c>
      <c r="L4" s="82" t="s">
        <v>113</v>
      </c>
      <c r="M4" s="82" t="s">
        <v>114</v>
      </c>
      <c r="N4" s="82" t="s">
        <v>115</v>
      </c>
      <c r="O4" s="82" t="s">
        <v>116</v>
      </c>
    </row>
    <row r="5" spans="5:15" ht="15">
      <c r="E5" s="82" t="s">
        <v>117</v>
      </c>
      <c r="F5" s="82" t="s">
        <v>118</v>
      </c>
      <c r="G5" s="84">
        <v>-11.5</v>
      </c>
      <c r="H5" s="84">
        <v>-7.7</v>
      </c>
      <c r="I5" s="84">
        <v>-36</v>
      </c>
      <c r="J5" s="84">
        <v>-20</v>
      </c>
      <c r="K5" s="84">
        <v>-26.1</v>
      </c>
      <c r="L5" s="80">
        <v>-7.2</v>
      </c>
      <c r="M5" s="80">
        <v>-5</v>
      </c>
      <c r="N5" s="80">
        <v>-5</v>
      </c>
      <c r="O5" s="80">
        <v>-4</v>
      </c>
    </row>
    <row r="6" spans="5:15" ht="15">
      <c r="E6" s="82" t="s">
        <v>119</v>
      </c>
      <c r="F6" s="82" t="s">
        <v>120</v>
      </c>
      <c r="G6" s="84">
        <v>-23</v>
      </c>
      <c r="H6" s="84">
        <v>-7.7</v>
      </c>
      <c r="I6" s="84">
        <v>-45.9</v>
      </c>
      <c r="J6" s="84">
        <v>-23.1</v>
      </c>
      <c r="K6" s="84">
        <v>-42.3</v>
      </c>
      <c r="L6" s="80">
        <v>-22.9</v>
      </c>
      <c r="M6" s="80">
        <v>-35</v>
      </c>
      <c r="N6" s="80">
        <v>-36.3</v>
      </c>
      <c r="O6" s="80">
        <v>-6</v>
      </c>
    </row>
    <row r="8" spans="7:15" ht="15">
      <c r="G8" s="80">
        <f aca="true" t="shared" si="0" ref="G8:O9">+G5*(-1)</f>
        <v>11.5</v>
      </c>
      <c r="H8" s="80">
        <f t="shared" si="0"/>
        <v>7.7</v>
      </c>
      <c r="I8" s="80">
        <f t="shared" si="0"/>
        <v>36</v>
      </c>
      <c r="J8" s="80">
        <f t="shared" si="0"/>
        <v>20</v>
      </c>
      <c r="K8" s="80">
        <f t="shared" si="0"/>
        <v>26.1</v>
      </c>
      <c r="L8" s="80">
        <f t="shared" si="0"/>
        <v>7.2</v>
      </c>
      <c r="M8" s="80">
        <f t="shared" si="0"/>
        <v>5</v>
      </c>
      <c r="N8" s="80">
        <f t="shared" si="0"/>
        <v>5</v>
      </c>
      <c r="O8" s="80">
        <f t="shared" si="0"/>
        <v>4</v>
      </c>
    </row>
    <row r="9" spans="7:15" ht="15">
      <c r="G9" s="80">
        <f t="shared" si="0"/>
        <v>23</v>
      </c>
      <c r="H9" s="80">
        <f t="shared" si="0"/>
        <v>7.7</v>
      </c>
      <c r="I9" s="80">
        <f t="shared" si="0"/>
        <v>45.9</v>
      </c>
      <c r="J9" s="80">
        <f t="shared" si="0"/>
        <v>23.1</v>
      </c>
      <c r="K9" s="80">
        <f t="shared" si="0"/>
        <v>42.3</v>
      </c>
      <c r="L9" s="80">
        <f t="shared" si="0"/>
        <v>22.9</v>
      </c>
      <c r="M9" s="80">
        <f t="shared" si="0"/>
        <v>35</v>
      </c>
      <c r="N9" s="80">
        <f t="shared" si="0"/>
        <v>36.3</v>
      </c>
      <c r="O9" s="80">
        <f t="shared" si="0"/>
        <v>6</v>
      </c>
    </row>
    <row r="10" spans="2:4" ht="15">
      <c r="B10" s="85"/>
      <c r="D10" s="85"/>
    </row>
    <row r="19" ht="15">
      <c r="I19" s="80" t="s">
        <v>121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showGridLines="0" zoomScale="115" zoomScaleNormal="115" zoomScalePageLayoutView="0" workbookViewId="0" topLeftCell="A7">
      <selection activeCell="E28" sqref="E28"/>
    </sheetView>
  </sheetViews>
  <sheetFormatPr defaultColWidth="9.140625" defaultRowHeight="15"/>
  <cols>
    <col min="1" max="1" width="0.85546875" style="92" customWidth="1"/>
    <col min="2" max="2" width="11.7109375" style="92" customWidth="1"/>
    <col min="3" max="3" width="8.421875" style="92" customWidth="1"/>
    <col min="4" max="4" width="8.7109375" style="92" customWidth="1"/>
    <col min="5" max="5" width="15.28125" style="92" customWidth="1"/>
    <col min="6" max="6" width="14.28125" style="92" customWidth="1"/>
    <col min="7" max="7" width="17.28125" style="92" customWidth="1"/>
    <col min="8" max="16384" width="9.140625" style="92" customWidth="1"/>
  </cols>
  <sheetData>
    <row r="4" spans="1:7" s="86" customFormat="1" ht="25.5" customHeight="1">
      <c r="A4" s="136" t="s">
        <v>122</v>
      </c>
      <c r="B4" s="137"/>
      <c r="C4" s="137"/>
      <c r="D4" s="137"/>
      <c r="E4" s="137"/>
      <c r="F4" s="137"/>
      <c r="G4" s="137"/>
    </row>
    <row r="5" spans="1:7" ht="22.5" customHeight="1">
      <c r="A5" s="87"/>
      <c r="B5" s="88"/>
      <c r="C5" s="89" t="s">
        <v>123</v>
      </c>
      <c r="D5" s="90" t="s">
        <v>124</v>
      </c>
      <c r="E5" s="91" t="s">
        <v>125</v>
      </c>
      <c r="F5" s="91" t="s">
        <v>126</v>
      </c>
      <c r="G5" s="91" t="s">
        <v>127</v>
      </c>
    </row>
    <row r="6" spans="1:7" ht="13.5" customHeight="1">
      <c r="A6" s="93"/>
      <c r="B6" s="94" t="s">
        <v>109</v>
      </c>
      <c r="C6" s="95">
        <v>1921</v>
      </c>
      <c r="D6" s="95">
        <v>2076</v>
      </c>
      <c r="E6" s="96">
        <v>1998</v>
      </c>
      <c r="F6" s="97">
        <v>-7.46628131021194</v>
      </c>
      <c r="G6" s="98">
        <v>-3.853853853853849</v>
      </c>
    </row>
    <row r="7" spans="1:7" ht="13.5" customHeight="1">
      <c r="A7" s="93"/>
      <c r="B7" s="94" t="s">
        <v>110</v>
      </c>
      <c r="C7" s="95">
        <v>3503</v>
      </c>
      <c r="D7" s="95">
        <v>6480</v>
      </c>
      <c r="E7" s="96">
        <v>5922</v>
      </c>
      <c r="F7" s="97">
        <v>-45.94135802469136</v>
      </c>
      <c r="G7" s="98">
        <v>-40.84768659236744</v>
      </c>
    </row>
    <row r="8" spans="1:7" ht="13.5" customHeight="1">
      <c r="A8" s="93"/>
      <c r="B8" s="94" t="s">
        <v>111</v>
      </c>
      <c r="C8" s="95">
        <v>332</v>
      </c>
      <c r="D8" s="95">
        <v>432</v>
      </c>
      <c r="E8" s="96">
        <v>374</v>
      </c>
      <c r="F8" s="97">
        <v>-23.148148148148152</v>
      </c>
      <c r="G8" s="98">
        <v>-11.229946524064175</v>
      </c>
    </row>
    <row r="9" spans="1:7" ht="13.5" customHeight="1">
      <c r="A9" s="93"/>
      <c r="B9" s="94" t="s">
        <v>112</v>
      </c>
      <c r="C9" s="95">
        <v>254</v>
      </c>
      <c r="D9" s="95">
        <v>441</v>
      </c>
      <c r="E9" s="96">
        <v>357</v>
      </c>
      <c r="F9" s="97">
        <v>-42.403628117913826</v>
      </c>
      <c r="G9" s="98">
        <v>-28.851540616246496</v>
      </c>
    </row>
    <row r="10" spans="1:7" ht="13.5" customHeight="1">
      <c r="A10" s="99"/>
      <c r="B10" s="100" t="s">
        <v>113</v>
      </c>
      <c r="C10" s="101">
        <v>2175</v>
      </c>
      <c r="D10" s="101">
        <v>3195</v>
      </c>
      <c r="E10" s="102">
        <v>2739</v>
      </c>
      <c r="F10" s="103">
        <v>-31.92488262910797</v>
      </c>
      <c r="G10" s="104">
        <v>-20.591456736035056</v>
      </c>
    </row>
    <row r="11" spans="2:7" ht="12" customHeight="1">
      <c r="B11" s="105" t="s">
        <v>128</v>
      </c>
      <c r="D11" s="106"/>
      <c r="E11" s="106"/>
      <c r="F11" s="106"/>
      <c r="G11" s="106"/>
    </row>
    <row r="12" spans="2:7" ht="9.75" customHeight="1">
      <c r="B12" s="107" t="s">
        <v>129</v>
      </c>
      <c r="C12" s="106"/>
      <c r="D12" s="106"/>
      <c r="E12" s="106"/>
      <c r="F12" s="106"/>
      <c r="G12" s="106"/>
    </row>
    <row r="13" spans="2:7" ht="9.75" customHeight="1">
      <c r="B13" s="94" t="s">
        <v>130</v>
      </c>
      <c r="C13" s="106"/>
      <c r="D13" s="106"/>
      <c r="E13" s="106"/>
      <c r="F13" s="106"/>
      <c r="G13" s="106"/>
    </row>
    <row r="14" spans="3:7" ht="14.25">
      <c r="C14" s="108"/>
      <c r="D14" s="108"/>
      <c r="E14" s="108"/>
      <c r="F14" s="108"/>
      <c r="G14" s="108"/>
    </row>
    <row r="16" spans="2:7" ht="24.75" customHeight="1">
      <c r="B16" s="138" t="s">
        <v>131</v>
      </c>
      <c r="C16" s="138"/>
      <c r="D16" s="138"/>
      <c r="E16" s="138"/>
      <c r="F16" s="138"/>
      <c r="G16" s="138"/>
    </row>
    <row r="17" spans="2:7" ht="24" customHeight="1">
      <c r="B17" s="109"/>
      <c r="C17" s="110" t="s">
        <v>132</v>
      </c>
      <c r="D17" s="111" t="s">
        <v>133</v>
      </c>
      <c r="E17" s="110" t="s">
        <v>134</v>
      </c>
      <c r="F17" s="110" t="s">
        <v>135</v>
      </c>
      <c r="G17" s="112" t="s">
        <v>136</v>
      </c>
    </row>
    <row r="18" spans="2:7" ht="14.25">
      <c r="B18" s="113" t="s">
        <v>100</v>
      </c>
      <c r="C18" s="114">
        <v>1921</v>
      </c>
      <c r="D18" s="114">
        <v>2076</v>
      </c>
      <c r="E18" s="115">
        <v>1998</v>
      </c>
      <c r="F18" s="116">
        <v>-7.46628131021194</v>
      </c>
      <c r="G18" s="117">
        <v>-3.853853853853849</v>
      </c>
    </row>
    <row r="19" spans="2:7" ht="14.25">
      <c r="B19" s="113" t="s">
        <v>101</v>
      </c>
      <c r="C19" s="114">
        <v>3503</v>
      </c>
      <c r="D19" s="114">
        <v>6480</v>
      </c>
      <c r="E19" s="115">
        <v>5922</v>
      </c>
      <c r="F19" s="116">
        <v>-45.94135802469136</v>
      </c>
      <c r="G19" s="117">
        <v>-40.84768659236744</v>
      </c>
    </row>
    <row r="20" spans="2:7" ht="14.25">
      <c r="B20" s="113" t="s">
        <v>102</v>
      </c>
      <c r="C20" s="114">
        <v>332</v>
      </c>
      <c r="D20" s="114">
        <v>432</v>
      </c>
      <c r="E20" s="115">
        <v>374</v>
      </c>
      <c r="F20" s="116">
        <v>-23.148148148148152</v>
      </c>
      <c r="G20" s="117">
        <v>-11.229946524064175</v>
      </c>
    </row>
    <row r="21" spans="2:7" ht="14.25">
      <c r="B21" s="113" t="s">
        <v>103</v>
      </c>
      <c r="C21" s="114">
        <v>254</v>
      </c>
      <c r="D21" s="114">
        <v>441</v>
      </c>
      <c r="E21" s="115">
        <v>357</v>
      </c>
      <c r="F21" s="116">
        <v>-42.403628117913826</v>
      </c>
      <c r="G21" s="117">
        <v>-28.851540616246496</v>
      </c>
    </row>
    <row r="22" spans="2:7" ht="14.25">
      <c r="B22" s="118" t="s">
        <v>104</v>
      </c>
      <c r="C22" s="119">
        <v>2175</v>
      </c>
      <c r="D22" s="119">
        <v>3195</v>
      </c>
      <c r="E22" s="120">
        <v>2739</v>
      </c>
      <c r="F22" s="121">
        <v>-31.92488262910797</v>
      </c>
      <c r="G22" s="122">
        <v>-20.591456736035056</v>
      </c>
    </row>
    <row r="23" spans="2:7" s="86" customFormat="1" ht="9.75" customHeight="1">
      <c r="B23" s="107" t="s">
        <v>137</v>
      </c>
      <c r="D23" s="107"/>
      <c r="E23" s="107"/>
      <c r="F23" s="107"/>
      <c r="G23" s="107"/>
    </row>
    <row r="24" spans="2:7" s="86" customFormat="1" ht="9.75" customHeight="1">
      <c r="B24" s="107" t="s">
        <v>138</v>
      </c>
      <c r="C24" s="107"/>
      <c r="D24" s="107"/>
      <c r="E24" s="107"/>
      <c r="F24" s="107"/>
      <c r="G24" s="107"/>
    </row>
    <row r="25" spans="2:7" s="86" customFormat="1" ht="9.75" customHeight="1">
      <c r="B25" s="94" t="s">
        <v>139</v>
      </c>
      <c r="C25" s="107"/>
      <c r="D25" s="107"/>
      <c r="E25" s="107"/>
      <c r="F25" s="107"/>
      <c r="G25" s="107"/>
    </row>
  </sheetData>
  <sheetProtection/>
  <mergeCells count="2">
    <mergeCell ref="A4:G4"/>
    <mergeCell ref="B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 Djordjevic</dc:creator>
  <cp:keywords/>
  <dc:description/>
  <cp:lastModifiedBy>Sofija Marjanovic</cp:lastModifiedBy>
  <cp:lastPrinted>2012-11-02T14:01:06Z</cp:lastPrinted>
  <dcterms:created xsi:type="dcterms:W3CDTF">2012-10-04T08:08:41Z</dcterms:created>
  <dcterms:modified xsi:type="dcterms:W3CDTF">2012-11-19T06:28:40Z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0x01010062D28EAB5B6FC241B605972B29D15499</vt:lpwstr>
  </property>
  <property fmtid="{D5CDD505-2E9C-101B-9397-08002B2CF9AE}" pid="3" name="_dlc_DocIdItemGuid">
    <vt:lpwstr>ac715580-2a7d-40cf-9edb-5cbae37b0a43</vt:lpwstr>
  </property>
  <property fmtid="{D5CDD505-2E9C-101B-9397-08002B2CF9AE}" pid="4" name="_DCDateCreated">
    <vt:lpwstr/>
  </property>
  <property fmtid="{D5CDD505-2E9C-101B-9397-08002B2CF9AE}" pid="5" name="Napomena">
    <vt:lpwstr/>
  </property>
  <property fmtid="{D5CDD505-2E9C-101B-9397-08002B2CF9AE}" pid="6" name="_dlc_DocId">
    <vt:lpwstr>FTWX2NTYJV7K-18-39164</vt:lpwstr>
  </property>
  <property fmtid="{D5CDD505-2E9C-101B-9397-08002B2CF9AE}" pid="7" name="_dlc_DocIdUrl">
    <vt:lpwstr>http://sharepoint/analizeistatistika/_layouts/DocIdRedir.aspx?ID=FTWX2NTYJV7K-18-39164, FTWX2NTYJV7K-18-39164</vt:lpwstr>
  </property>
</Properties>
</file>