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drawings/drawing5.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2.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pf02\cis\OPERATIVNO\Izvestaj o inflaciji\IR radna\2022\Maj 2022\Excel\"/>
    </mc:Choice>
  </mc:AlternateContent>
  <xr:revisionPtr revIDLastSave="0" documentId="8_{A3A879E3-D4F5-4E77-B047-8627483D6940}" xr6:coauthVersionLast="47" xr6:coauthVersionMax="47" xr10:uidLastSave="{00000000-0000-0000-0000-000000000000}"/>
  <bookViews>
    <workbookView xWindow="-120" yWindow="-120" windowWidth="29040" windowHeight="15840" activeTab="13" xr2:uid="{00000000-000D-0000-FFFF-FFFF00000000}"/>
  </bookViews>
  <sheets>
    <sheet name="G O.1.1." sheetId="1" r:id="rId1"/>
    <sheet name="G O.1.2." sheetId="2" r:id="rId2"/>
    <sheet name="T O.1.1." sheetId="7" r:id="rId3"/>
    <sheet name="G O.1.3." sheetId="5" r:id="rId4"/>
    <sheet name="G O.1.4." sheetId="6" r:id="rId5"/>
    <sheet name="Т О.2.1." sheetId="8" r:id="rId6"/>
    <sheet name="Т О.2.2." sheetId="9" r:id="rId7"/>
    <sheet name="G O.2.1." sheetId="10" r:id="rId8"/>
    <sheet name="Т О.2.3." sheetId="11" r:id="rId9"/>
    <sheet name="Т О.2.4." sheetId="12" r:id="rId10"/>
    <sheet name="G O.3.1." sheetId="13" r:id="rId11"/>
    <sheet name="G O.3.2." sheetId="14" r:id="rId12"/>
    <sheet name="G O.3.3." sheetId="15" r:id="rId13"/>
    <sheet name="G O.4.1." sheetId="16" r:id="rId14"/>
    <sheet name="G O.4.2." sheetId="17" r:id="rId15"/>
    <sheet name="G O.4.3." sheetId="18" r:id="rId16"/>
    <sheet name="Т О.4.1."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 hidden="1">[1]sez_očist!$F$16:$AG$16</definedName>
    <definedName name="___________cp1" localSheetId="1" hidden="1">{"'előző év december'!$A$2:$CP$214"}</definedName>
    <definedName name="___________cp1" localSheetId="4" hidden="1">{"'előző év december'!$A$2:$CP$214"}</definedName>
    <definedName name="___________cp1" hidden="1">{"'előző év december'!$A$2:$CP$214"}</definedName>
    <definedName name="___________cp10" localSheetId="1" hidden="1">{"'előző év december'!$A$2:$CP$214"}</definedName>
    <definedName name="___________cp10" localSheetId="4" hidden="1">{"'előző év december'!$A$2:$CP$214"}</definedName>
    <definedName name="___________cp10" hidden="1">{"'előző év december'!$A$2:$CP$214"}</definedName>
    <definedName name="___________cp11" localSheetId="1" hidden="1">{"'előző év december'!$A$2:$CP$214"}</definedName>
    <definedName name="___________cp11" localSheetId="4" hidden="1">{"'előző év december'!$A$2:$CP$214"}</definedName>
    <definedName name="___________cp11" hidden="1">{"'előző év december'!$A$2:$CP$214"}</definedName>
    <definedName name="___________cp2" localSheetId="1" hidden="1">{"'előző év december'!$A$2:$CP$214"}</definedName>
    <definedName name="___________cp2" localSheetId="4" hidden="1">{"'előző év december'!$A$2:$CP$214"}</definedName>
    <definedName name="___________cp2" hidden="1">{"'előző év december'!$A$2:$CP$214"}</definedName>
    <definedName name="___________cp3" localSheetId="1" hidden="1">{"'előző év december'!$A$2:$CP$214"}</definedName>
    <definedName name="___________cp3" localSheetId="4" hidden="1">{"'előző év december'!$A$2:$CP$214"}</definedName>
    <definedName name="___________cp3" hidden="1">{"'előző év december'!$A$2:$CP$214"}</definedName>
    <definedName name="___________cp4" localSheetId="1" hidden="1">{"'előző év december'!$A$2:$CP$214"}</definedName>
    <definedName name="___________cp4" localSheetId="4" hidden="1">{"'előző év december'!$A$2:$CP$214"}</definedName>
    <definedName name="___________cp4" hidden="1">{"'előző év december'!$A$2:$CP$214"}</definedName>
    <definedName name="___________cp5" localSheetId="1" hidden="1">{"'előző év december'!$A$2:$CP$214"}</definedName>
    <definedName name="___________cp5" localSheetId="4" hidden="1">{"'előző év december'!$A$2:$CP$214"}</definedName>
    <definedName name="___________cp5" hidden="1">{"'előző év december'!$A$2:$CP$214"}</definedName>
    <definedName name="___________cp6" localSheetId="1" hidden="1">{"'előző év december'!$A$2:$CP$214"}</definedName>
    <definedName name="___________cp6" localSheetId="4" hidden="1">{"'előző év december'!$A$2:$CP$214"}</definedName>
    <definedName name="___________cp6" hidden="1">{"'előző év december'!$A$2:$CP$214"}</definedName>
    <definedName name="___________cp7" localSheetId="1" hidden="1">{"'előző év december'!$A$2:$CP$214"}</definedName>
    <definedName name="___________cp7" localSheetId="4" hidden="1">{"'előző év december'!$A$2:$CP$214"}</definedName>
    <definedName name="___________cp7" hidden="1">{"'előző év december'!$A$2:$CP$214"}</definedName>
    <definedName name="___________cp8" localSheetId="1" hidden="1">{"'előző év december'!$A$2:$CP$214"}</definedName>
    <definedName name="___________cp8" localSheetId="4" hidden="1">{"'előző év december'!$A$2:$CP$214"}</definedName>
    <definedName name="___________cp8" hidden="1">{"'előző év december'!$A$2:$CP$214"}</definedName>
    <definedName name="___________cp9" localSheetId="1" hidden="1">{"'előző év december'!$A$2:$CP$214"}</definedName>
    <definedName name="___________cp9" localSheetId="4" hidden="1">{"'előző év december'!$A$2:$CP$214"}</definedName>
    <definedName name="___________cp9" hidden="1">{"'előző év december'!$A$2:$CP$214"}</definedName>
    <definedName name="___________cpr2" localSheetId="1" hidden="1">{"'előző év december'!$A$2:$CP$214"}</definedName>
    <definedName name="___________cpr2" localSheetId="4" hidden="1">{"'előző év december'!$A$2:$CP$214"}</definedName>
    <definedName name="___________cpr2" hidden="1">{"'előző év december'!$A$2:$CP$214"}</definedName>
    <definedName name="___________cpr3" localSheetId="1" hidden="1">{"'előző év december'!$A$2:$CP$214"}</definedName>
    <definedName name="___________cpr3" localSheetId="4" hidden="1">{"'előző év december'!$A$2:$CP$214"}</definedName>
    <definedName name="___________cpr3" hidden="1">{"'előző év december'!$A$2:$CP$214"}</definedName>
    <definedName name="___________cpr4" localSheetId="1" hidden="1">{"'előző év december'!$A$2:$CP$214"}</definedName>
    <definedName name="___________cpr4" localSheetId="4" hidden="1">{"'előző év december'!$A$2:$CP$214"}</definedName>
    <definedName name="___________cpr4" hidden="1">{"'előző év december'!$A$2:$CP$214"}</definedName>
    <definedName name="__________cp1" localSheetId="1" hidden="1">{"'előző év december'!$A$2:$CP$214"}</definedName>
    <definedName name="__________cp1" localSheetId="4" hidden="1">{"'előző év december'!$A$2:$CP$214"}</definedName>
    <definedName name="__________cp1" hidden="1">{"'előző év december'!$A$2:$CP$214"}</definedName>
    <definedName name="__________cp10" localSheetId="1" hidden="1">{"'előző év december'!$A$2:$CP$214"}</definedName>
    <definedName name="__________cp10" localSheetId="4" hidden="1">{"'előző év december'!$A$2:$CP$214"}</definedName>
    <definedName name="__________cp10" hidden="1">{"'előző év december'!$A$2:$CP$214"}</definedName>
    <definedName name="__________cp11" localSheetId="1" hidden="1">{"'előző év december'!$A$2:$CP$214"}</definedName>
    <definedName name="__________cp11" localSheetId="4" hidden="1">{"'előző év december'!$A$2:$CP$214"}</definedName>
    <definedName name="__________cp11" hidden="1">{"'előző év december'!$A$2:$CP$214"}</definedName>
    <definedName name="__________cp2" localSheetId="1" hidden="1">{"'előző év december'!$A$2:$CP$214"}</definedName>
    <definedName name="__________cp2" localSheetId="4" hidden="1">{"'előző év december'!$A$2:$CP$214"}</definedName>
    <definedName name="__________cp2" hidden="1">{"'előző év december'!$A$2:$CP$214"}</definedName>
    <definedName name="__________cp3" localSheetId="1" hidden="1">{"'előző év december'!$A$2:$CP$214"}</definedName>
    <definedName name="__________cp3" localSheetId="4" hidden="1">{"'előző év december'!$A$2:$CP$214"}</definedName>
    <definedName name="__________cp3" hidden="1">{"'előző év december'!$A$2:$CP$214"}</definedName>
    <definedName name="__________cp4" localSheetId="1" hidden="1">{"'előző év december'!$A$2:$CP$214"}</definedName>
    <definedName name="__________cp4" localSheetId="4" hidden="1">{"'előző év december'!$A$2:$CP$214"}</definedName>
    <definedName name="__________cp4" hidden="1">{"'előző év december'!$A$2:$CP$214"}</definedName>
    <definedName name="__________cp5" localSheetId="1" hidden="1">{"'előző év december'!$A$2:$CP$214"}</definedName>
    <definedName name="__________cp5" localSheetId="4" hidden="1">{"'előző év december'!$A$2:$CP$214"}</definedName>
    <definedName name="__________cp5" hidden="1">{"'előző év december'!$A$2:$CP$214"}</definedName>
    <definedName name="__________cp6" localSheetId="1" hidden="1">{"'előző év december'!$A$2:$CP$214"}</definedName>
    <definedName name="__________cp6" localSheetId="4" hidden="1">{"'előző év december'!$A$2:$CP$214"}</definedName>
    <definedName name="__________cp6" hidden="1">{"'előző év december'!$A$2:$CP$214"}</definedName>
    <definedName name="__________cp7" localSheetId="1" hidden="1">{"'előző év december'!$A$2:$CP$214"}</definedName>
    <definedName name="__________cp7" localSheetId="4" hidden="1">{"'előző év december'!$A$2:$CP$214"}</definedName>
    <definedName name="__________cp7" hidden="1">{"'előző év december'!$A$2:$CP$214"}</definedName>
    <definedName name="__________cp8" localSheetId="1" hidden="1">{"'előző év december'!$A$2:$CP$214"}</definedName>
    <definedName name="__________cp8" localSheetId="4" hidden="1">{"'előző év december'!$A$2:$CP$214"}</definedName>
    <definedName name="__________cp8" hidden="1">{"'előző év december'!$A$2:$CP$214"}</definedName>
    <definedName name="__________cp9" localSheetId="1" hidden="1">{"'előző év december'!$A$2:$CP$214"}</definedName>
    <definedName name="__________cp9" localSheetId="4" hidden="1">{"'előző év december'!$A$2:$CP$214"}</definedName>
    <definedName name="__________cp9" hidden="1">{"'előző év december'!$A$2:$CP$214"}</definedName>
    <definedName name="__________cpr2" localSheetId="1" hidden="1">{"'előző év december'!$A$2:$CP$214"}</definedName>
    <definedName name="__________cpr2" localSheetId="4" hidden="1">{"'előző év december'!$A$2:$CP$214"}</definedName>
    <definedName name="__________cpr2" hidden="1">{"'előző év december'!$A$2:$CP$214"}</definedName>
    <definedName name="__________cpr3" localSheetId="1" hidden="1">{"'előző év december'!$A$2:$CP$214"}</definedName>
    <definedName name="__________cpr3" localSheetId="4" hidden="1">{"'előző év december'!$A$2:$CP$214"}</definedName>
    <definedName name="__________cpr3" hidden="1">{"'előző év december'!$A$2:$CP$214"}</definedName>
    <definedName name="__________cpr4" localSheetId="1" hidden="1">{"'előző év december'!$A$2:$CP$214"}</definedName>
    <definedName name="__________cpr4" localSheetId="4" hidden="1">{"'előző év december'!$A$2:$CP$214"}</definedName>
    <definedName name="__________cpr4" hidden="1">{"'előző év december'!$A$2:$CP$214"}</definedName>
    <definedName name="________cp1" localSheetId="1" hidden="1">{"'előző év december'!$A$2:$CP$214"}</definedName>
    <definedName name="________cp1" localSheetId="4" hidden="1">{"'előző év december'!$A$2:$CP$214"}</definedName>
    <definedName name="________cp1" hidden="1">{"'előző év december'!$A$2:$CP$214"}</definedName>
    <definedName name="________cp10" localSheetId="1" hidden="1">{"'előző év december'!$A$2:$CP$214"}</definedName>
    <definedName name="________cp10" localSheetId="4" hidden="1">{"'előző év december'!$A$2:$CP$214"}</definedName>
    <definedName name="________cp10" hidden="1">{"'előző év december'!$A$2:$CP$214"}</definedName>
    <definedName name="________cp11" localSheetId="1" hidden="1">{"'előző év december'!$A$2:$CP$214"}</definedName>
    <definedName name="________cp11" localSheetId="4" hidden="1">{"'előző év december'!$A$2:$CP$214"}</definedName>
    <definedName name="________cp11" hidden="1">{"'előző év december'!$A$2:$CP$214"}</definedName>
    <definedName name="________cp2" localSheetId="1" hidden="1">{"'előző év december'!$A$2:$CP$214"}</definedName>
    <definedName name="________cp2" localSheetId="4" hidden="1">{"'előző év december'!$A$2:$CP$214"}</definedName>
    <definedName name="________cp2" hidden="1">{"'előző év december'!$A$2:$CP$214"}</definedName>
    <definedName name="________cp3" localSheetId="1" hidden="1">{"'előző év december'!$A$2:$CP$214"}</definedName>
    <definedName name="________cp3" localSheetId="4" hidden="1">{"'előző év december'!$A$2:$CP$214"}</definedName>
    <definedName name="________cp3" hidden="1">{"'előző év december'!$A$2:$CP$214"}</definedName>
    <definedName name="________cp4" localSheetId="1" hidden="1">{"'előző év december'!$A$2:$CP$214"}</definedName>
    <definedName name="________cp4" localSheetId="4" hidden="1">{"'előző év december'!$A$2:$CP$214"}</definedName>
    <definedName name="________cp4" hidden="1">{"'előző év december'!$A$2:$CP$214"}</definedName>
    <definedName name="________cp5" localSheetId="1" hidden="1">{"'előző év december'!$A$2:$CP$214"}</definedName>
    <definedName name="________cp5" localSheetId="4" hidden="1">{"'előző év december'!$A$2:$CP$214"}</definedName>
    <definedName name="________cp5" hidden="1">{"'előző év december'!$A$2:$CP$214"}</definedName>
    <definedName name="________cp6" localSheetId="1" hidden="1">{"'előző év december'!$A$2:$CP$214"}</definedName>
    <definedName name="________cp6" localSheetId="4" hidden="1">{"'előző év december'!$A$2:$CP$214"}</definedName>
    <definedName name="________cp6" hidden="1">{"'előző év december'!$A$2:$CP$214"}</definedName>
    <definedName name="________cp7" localSheetId="1" hidden="1">{"'előző év december'!$A$2:$CP$214"}</definedName>
    <definedName name="________cp7" localSheetId="4" hidden="1">{"'előző év december'!$A$2:$CP$214"}</definedName>
    <definedName name="________cp7" hidden="1">{"'előző év december'!$A$2:$CP$214"}</definedName>
    <definedName name="________cp8" localSheetId="1" hidden="1">{"'előző év december'!$A$2:$CP$214"}</definedName>
    <definedName name="________cp8" localSheetId="4" hidden="1">{"'előző év december'!$A$2:$CP$214"}</definedName>
    <definedName name="________cp8" hidden="1">{"'előző év december'!$A$2:$CP$214"}</definedName>
    <definedName name="________cp9" localSheetId="1" hidden="1">{"'előző év december'!$A$2:$CP$214"}</definedName>
    <definedName name="________cp9" localSheetId="4" hidden="1">{"'előző év december'!$A$2:$CP$214"}</definedName>
    <definedName name="________cp9" hidden="1">{"'előző év december'!$A$2:$CP$214"}</definedName>
    <definedName name="________cpr2" localSheetId="1" hidden="1">{"'előző év december'!$A$2:$CP$214"}</definedName>
    <definedName name="________cpr2" localSheetId="4" hidden="1">{"'előző év december'!$A$2:$CP$214"}</definedName>
    <definedName name="________cpr2" hidden="1">{"'előző év december'!$A$2:$CP$214"}</definedName>
    <definedName name="________cpr3" localSheetId="1" hidden="1">{"'előző év december'!$A$2:$CP$214"}</definedName>
    <definedName name="________cpr3" localSheetId="4" hidden="1">{"'előző év december'!$A$2:$CP$214"}</definedName>
    <definedName name="________cpr3" hidden="1">{"'előző év december'!$A$2:$CP$214"}</definedName>
    <definedName name="________cpr4" localSheetId="1" hidden="1">{"'előző év december'!$A$2:$CP$214"}</definedName>
    <definedName name="________cpr4" localSheetId="4" hidden="1">{"'előző év december'!$A$2:$CP$214"}</definedName>
    <definedName name="________cpr4" hidden="1">{"'előző év december'!$A$2:$CP$214"}</definedName>
    <definedName name="_______cp1" localSheetId="1" hidden="1">{"'előző év december'!$A$2:$CP$214"}</definedName>
    <definedName name="_______cp1" localSheetId="4" hidden="1">{"'előző év december'!$A$2:$CP$214"}</definedName>
    <definedName name="_______cp1" hidden="1">{"'előző év december'!$A$2:$CP$214"}</definedName>
    <definedName name="_______cp10" localSheetId="1" hidden="1">{"'előző év december'!$A$2:$CP$214"}</definedName>
    <definedName name="_______cp10" localSheetId="4" hidden="1">{"'előző év december'!$A$2:$CP$214"}</definedName>
    <definedName name="_______cp10" hidden="1">{"'előző év december'!$A$2:$CP$214"}</definedName>
    <definedName name="_______cp11" localSheetId="1" hidden="1">{"'előző év december'!$A$2:$CP$214"}</definedName>
    <definedName name="_______cp11" localSheetId="4" hidden="1">{"'előző év december'!$A$2:$CP$214"}</definedName>
    <definedName name="_______cp11" hidden="1">{"'előző év december'!$A$2:$CP$214"}</definedName>
    <definedName name="_______cp2" localSheetId="1" hidden="1">{"'előző év december'!$A$2:$CP$214"}</definedName>
    <definedName name="_______cp2" localSheetId="4" hidden="1">{"'előző év december'!$A$2:$CP$214"}</definedName>
    <definedName name="_______cp2" hidden="1">{"'előző év december'!$A$2:$CP$214"}</definedName>
    <definedName name="_______cp3" localSheetId="1" hidden="1">{"'előző év december'!$A$2:$CP$214"}</definedName>
    <definedName name="_______cp3" localSheetId="4" hidden="1">{"'előző év december'!$A$2:$CP$214"}</definedName>
    <definedName name="_______cp3" hidden="1">{"'előző év december'!$A$2:$CP$214"}</definedName>
    <definedName name="_______cp4" localSheetId="1" hidden="1">{"'előző év december'!$A$2:$CP$214"}</definedName>
    <definedName name="_______cp4" localSheetId="4" hidden="1">{"'előző év december'!$A$2:$CP$214"}</definedName>
    <definedName name="_______cp4" hidden="1">{"'előző év december'!$A$2:$CP$214"}</definedName>
    <definedName name="_______cp5" localSheetId="1" hidden="1">{"'előző év december'!$A$2:$CP$214"}</definedName>
    <definedName name="_______cp5" localSheetId="4" hidden="1">{"'előző év december'!$A$2:$CP$214"}</definedName>
    <definedName name="_______cp5" hidden="1">{"'előző év december'!$A$2:$CP$214"}</definedName>
    <definedName name="_______cp6" localSheetId="1" hidden="1">{"'előző év december'!$A$2:$CP$214"}</definedName>
    <definedName name="_______cp6" localSheetId="4" hidden="1">{"'előző év december'!$A$2:$CP$214"}</definedName>
    <definedName name="_______cp6" hidden="1">{"'előző év december'!$A$2:$CP$214"}</definedName>
    <definedName name="_______cp7" localSheetId="1" hidden="1">{"'előző év december'!$A$2:$CP$214"}</definedName>
    <definedName name="_______cp7" localSheetId="4" hidden="1">{"'előző év december'!$A$2:$CP$214"}</definedName>
    <definedName name="_______cp7" hidden="1">{"'előző év december'!$A$2:$CP$214"}</definedName>
    <definedName name="_______cp8" localSheetId="1" hidden="1">{"'előző év december'!$A$2:$CP$214"}</definedName>
    <definedName name="_______cp8" localSheetId="4" hidden="1">{"'előző év december'!$A$2:$CP$214"}</definedName>
    <definedName name="_______cp8" hidden="1">{"'előző év december'!$A$2:$CP$214"}</definedName>
    <definedName name="_______cp9" localSheetId="1" hidden="1">{"'előző év december'!$A$2:$CP$214"}</definedName>
    <definedName name="_______cp9" localSheetId="4" hidden="1">{"'előző év december'!$A$2:$CP$214"}</definedName>
    <definedName name="_______cp9" hidden="1">{"'előző év december'!$A$2:$CP$214"}</definedName>
    <definedName name="_______cpr2" localSheetId="1" hidden="1">{"'előző év december'!$A$2:$CP$214"}</definedName>
    <definedName name="_______cpr2" localSheetId="4" hidden="1">{"'előző év december'!$A$2:$CP$214"}</definedName>
    <definedName name="_______cpr2" hidden="1">{"'előző év december'!$A$2:$CP$214"}</definedName>
    <definedName name="_______cpr3" localSheetId="1" hidden="1">{"'előző év december'!$A$2:$CP$214"}</definedName>
    <definedName name="_______cpr3" localSheetId="4" hidden="1">{"'előző év december'!$A$2:$CP$214"}</definedName>
    <definedName name="_______cpr3" hidden="1">{"'előző év december'!$A$2:$CP$214"}</definedName>
    <definedName name="_______cpr4" localSheetId="1" hidden="1">{"'előző év december'!$A$2:$CP$214"}</definedName>
    <definedName name="_______cpr4" localSheetId="4" hidden="1">{"'előző év december'!$A$2:$CP$214"}</definedName>
    <definedName name="_______cpr4" hidden="1">{"'előző év december'!$A$2:$CP$214"}</definedName>
    <definedName name="______cp1" localSheetId="1" hidden="1">{"'előző év december'!$A$2:$CP$214"}</definedName>
    <definedName name="______cp1" localSheetId="4" hidden="1">{"'előző év december'!$A$2:$CP$214"}</definedName>
    <definedName name="______cp1" hidden="1">{"'előző év december'!$A$2:$CP$214"}</definedName>
    <definedName name="______cp10" localSheetId="1" hidden="1">{"'előző év december'!$A$2:$CP$214"}</definedName>
    <definedName name="______cp10" localSheetId="4" hidden="1">{"'előző év december'!$A$2:$CP$214"}</definedName>
    <definedName name="______cp10" hidden="1">{"'előző év december'!$A$2:$CP$214"}</definedName>
    <definedName name="______cp11" localSheetId="1" hidden="1">{"'előző év december'!$A$2:$CP$214"}</definedName>
    <definedName name="______cp11" localSheetId="4" hidden="1">{"'előző év december'!$A$2:$CP$214"}</definedName>
    <definedName name="______cp11" hidden="1">{"'előző év december'!$A$2:$CP$214"}</definedName>
    <definedName name="______cp2" localSheetId="1" hidden="1">{"'előző év december'!$A$2:$CP$214"}</definedName>
    <definedName name="______cp2" localSheetId="4" hidden="1">{"'előző év december'!$A$2:$CP$214"}</definedName>
    <definedName name="______cp2" hidden="1">{"'előző év december'!$A$2:$CP$214"}</definedName>
    <definedName name="______cp3" localSheetId="1" hidden="1">{"'előző év december'!$A$2:$CP$214"}</definedName>
    <definedName name="______cp3" localSheetId="4" hidden="1">{"'előző év december'!$A$2:$CP$214"}</definedName>
    <definedName name="______cp3" hidden="1">{"'előző év december'!$A$2:$CP$214"}</definedName>
    <definedName name="______cp4" localSheetId="1" hidden="1">{"'előző év december'!$A$2:$CP$214"}</definedName>
    <definedName name="______cp4" localSheetId="4" hidden="1">{"'előző év december'!$A$2:$CP$214"}</definedName>
    <definedName name="______cp4" hidden="1">{"'előző év december'!$A$2:$CP$214"}</definedName>
    <definedName name="______cp5" localSheetId="1" hidden="1">{"'előző év december'!$A$2:$CP$214"}</definedName>
    <definedName name="______cp5" localSheetId="4" hidden="1">{"'előző év december'!$A$2:$CP$214"}</definedName>
    <definedName name="______cp5" hidden="1">{"'előző év december'!$A$2:$CP$214"}</definedName>
    <definedName name="______cp6" localSheetId="1" hidden="1">{"'előző év december'!$A$2:$CP$214"}</definedName>
    <definedName name="______cp6" localSheetId="4" hidden="1">{"'előző év december'!$A$2:$CP$214"}</definedName>
    <definedName name="______cp6" hidden="1">{"'előző év december'!$A$2:$CP$214"}</definedName>
    <definedName name="______cp7" localSheetId="1" hidden="1">{"'előző év december'!$A$2:$CP$214"}</definedName>
    <definedName name="______cp7" localSheetId="4" hidden="1">{"'előző év december'!$A$2:$CP$214"}</definedName>
    <definedName name="______cp7" hidden="1">{"'előző év december'!$A$2:$CP$214"}</definedName>
    <definedName name="______cp8" localSheetId="1" hidden="1">{"'előző év december'!$A$2:$CP$214"}</definedName>
    <definedName name="______cp8" localSheetId="4" hidden="1">{"'előző év december'!$A$2:$CP$214"}</definedName>
    <definedName name="______cp8" hidden="1">{"'előző év december'!$A$2:$CP$214"}</definedName>
    <definedName name="______cp9" localSheetId="1" hidden="1">{"'előző év december'!$A$2:$CP$214"}</definedName>
    <definedName name="______cp9" localSheetId="4" hidden="1">{"'előző év december'!$A$2:$CP$214"}</definedName>
    <definedName name="______cp9" hidden="1">{"'előző év december'!$A$2:$CP$214"}</definedName>
    <definedName name="______cpr2" localSheetId="1" hidden="1">{"'előző év december'!$A$2:$CP$214"}</definedName>
    <definedName name="______cpr2" localSheetId="4" hidden="1">{"'előző év december'!$A$2:$CP$214"}</definedName>
    <definedName name="______cpr2" hidden="1">{"'előző év december'!$A$2:$CP$214"}</definedName>
    <definedName name="______cpr3" localSheetId="1" hidden="1">{"'előző év december'!$A$2:$CP$214"}</definedName>
    <definedName name="______cpr3" localSheetId="4" hidden="1">{"'előző év december'!$A$2:$CP$214"}</definedName>
    <definedName name="______cpr3" hidden="1">{"'előző év december'!$A$2:$CP$214"}</definedName>
    <definedName name="______cpr4" localSheetId="1" hidden="1">{"'előző év december'!$A$2:$CP$214"}</definedName>
    <definedName name="______cpr4" localSheetId="4" hidden="1">{"'előző év december'!$A$2:$CP$214"}</definedName>
    <definedName name="______cpr4" hidden="1">{"'előző év december'!$A$2:$CP$214"}</definedName>
    <definedName name="_____cp1" localSheetId="1" hidden="1">{"'előző év december'!$A$2:$CP$214"}</definedName>
    <definedName name="_____cp1" localSheetId="4" hidden="1">{"'előző év december'!$A$2:$CP$214"}</definedName>
    <definedName name="_____cp1" hidden="1">{"'előző év december'!$A$2:$CP$214"}</definedName>
    <definedName name="_____cp10" localSheetId="1" hidden="1">{"'előző év december'!$A$2:$CP$214"}</definedName>
    <definedName name="_____cp10" localSheetId="4" hidden="1">{"'előző év december'!$A$2:$CP$214"}</definedName>
    <definedName name="_____cp10" hidden="1">{"'előző év december'!$A$2:$CP$214"}</definedName>
    <definedName name="_____cp11" localSheetId="1" hidden="1">{"'előző év december'!$A$2:$CP$214"}</definedName>
    <definedName name="_____cp11" localSheetId="4" hidden="1">{"'előző év december'!$A$2:$CP$214"}</definedName>
    <definedName name="_____cp11" hidden="1">{"'előző év december'!$A$2:$CP$214"}</definedName>
    <definedName name="_____cp2" localSheetId="1" hidden="1">{"'előző év december'!$A$2:$CP$214"}</definedName>
    <definedName name="_____cp2" localSheetId="4" hidden="1">{"'előző év december'!$A$2:$CP$214"}</definedName>
    <definedName name="_____cp2" hidden="1">{"'előző év december'!$A$2:$CP$214"}</definedName>
    <definedName name="_____cp3" localSheetId="1" hidden="1">{"'előző év december'!$A$2:$CP$214"}</definedName>
    <definedName name="_____cp3" localSheetId="4" hidden="1">{"'előző év december'!$A$2:$CP$214"}</definedName>
    <definedName name="_____cp3" hidden="1">{"'előző év december'!$A$2:$CP$214"}</definedName>
    <definedName name="_____cp4" localSheetId="1" hidden="1">{"'előző év december'!$A$2:$CP$214"}</definedName>
    <definedName name="_____cp4" localSheetId="4" hidden="1">{"'előző év december'!$A$2:$CP$214"}</definedName>
    <definedName name="_____cp4" hidden="1">{"'előző év december'!$A$2:$CP$214"}</definedName>
    <definedName name="_____cp5" localSheetId="1" hidden="1">{"'előző év december'!$A$2:$CP$214"}</definedName>
    <definedName name="_____cp5" localSheetId="4" hidden="1">{"'előző év december'!$A$2:$CP$214"}</definedName>
    <definedName name="_____cp5" hidden="1">{"'előző év december'!$A$2:$CP$214"}</definedName>
    <definedName name="_____cp6" localSheetId="1" hidden="1">{"'előző év december'!$A$2:$CP$214"}</definedName>
    <definedName name="_____cp6" localSheetId="4" hidden="1">{"'előző év december'!$A$2:$CP$214"}</definedName>
    <definedName name="_____cp6" hidden="1">{"'előző év december'!$A$2:$CP$214"}</definedName>
    <definedName name="_____cp7" localSheetId="1" hidden="1">{"'előző év december'!$A$2:$CP$214"}</definedName>
    <definedName name="_____cp7" localSheetId="4" hidden="1">{"'előző év december'!$A$2:$CP$214"}</definedName>
    <definedName name="_____cp7" hidden="1">{"'előző év december'!$A$2:$CP$214"}</definedName>
    <definedName name="_____cp8" localSheetId="1" hidden="1">{"'előző év december'!$A$2:$CP$214"}</definedName>
    <definedName name="_____cp8" localSheetId="4" hidden="1">{"'előző év december'!$A$2:$CP$214"}</definedName>
    <definedName name="_____cp8" hidden="1">{"'előző év december'!$A$2:$CP$214"}</definedName>
    <definedName name="_____cp9" localSheetId="1" hidden="1">{"'előző év december'!$A$2:$CP$214"}</definedName>
    <definedName name="_____cp9" localSheetId="4" hidden="1">{"'előző év december'!$A$2:$CP$214"}</definedName>
    <definedName name="_____cp9" hidden="1">{"'előző év december'!$A$2:$CP$214"}</definedName>
    <definedName name="_____cpr2" localSheetId="1" hidden="1">{"'előző év december'!$A$2:$CP$214"}</definedName>
    <definedName name="_____cpr2" localSheetId="4" hidden="1">{"'előző év december'!$A$2:$CP$214"}</definedName>
    <definedName name="_____cpr2" hidden="1">{"'előző év december'!$A$2:$CP$214"}</definedName>
    <definedName name="_____cpr3" localSheetId="1" hidden="1">{"'előző év december'!$A$2:$CP$214"}</definedName>
    <definedName name="_____cpr3" localSheetId="4" hidden="1">{"'előző év december'!$A$2:$CP$214"}</definedName>
    <definedName name="_____cpr3" hidden="1">{"'előző év december'!$A$2:$CP$214"}</definedName>
    <definedName name="_____cpr4" localSheetId="1" hidden="1">{"'előző év december'!$A$2:$CP$214"}</definedName>
    <definedName name="_____cpr4" localSheetId="4" hidden="1">{"'előző év december'!$A$2:$CP$214"}</definedName>
    <definedName name="_____cpr4" hidden="1">{"'előző év december'!$A$2:$CP$214"}</definedName>
    <definedName name="____cp1" localSheetId="1" hidden="1">{"'előző év december'!$A$2:$CP$214"}</definedName>
    <definedName name="____cp1" localSheetId="4" hidden="1">{"'előző év december'!$A$2:$CP$214"}</definedName>
    <definedName name="____cp1" hidden="1">{"'előző év december'!$A$2:$CP$214"}</definedName>
    <definedName name="____cp10" localSheetId="1" hidden="1">{"'előző év december'!$A$2:$CP$214"}</definedName>
    <definedName name="____cp10" localSheetId="4" hidden="1">{"'előző év december'!$A$2:$CP$214"}</definedName>
    <definedName name="____cp10" hidden="1">{"'előző év december'!$A$2:$CP$214"}</definedName>
    <definedName name="____cp11" localSheetId="1" hidden="1">{"'előző év december'!$A$2:$CP$214"}</definedName>
    <definedName name="____cp11" localSheetId="4" hidden="1">{"'előző év december'!$A$2:$CP$214"}</definedName>
    <definedName name="____cp11" hidden="1">{"'előző év december'!$A$2:$CP$214"}</definedName>
    <definedName name="____cp2" localSheetId="1" hidden="1">{"'előző év december'!$A$2:$CP$214"}</definedName>
    <definedName name="____cp2" localSheetId="4" hidden="1">{"'előző év december'!$A$2:$CP$214"}</definedName>
    <definedName name="____cp2" hidden="1">{"'előző év december'!$A$2:$CP$214"}</definedName>
    <definedName name="____cp3" localSheetId="1" hidden="1">{"'előző év december'!$A$2:$CP$214"}</definedName>
    <definedName name="____cp3" localSheetId="4" hidden="1">{"'előző év december'!$A$2:$CP$214"}</definedName>
    <definedName name="____cp3" hidden="1">{"'előző év december'!$A$2:$CP$214"}</definedName>
    <definedName name="____cp4" localSheetId="1" hidden="1">{"'előző év december'!$A$2:$CP$214"}</definedName>
    <definedName name="____cp4" localSheetId="4" hidden="1">{"'előző év december'!$A$2:$CP$214"}</definedName>
    <definedName name="____cp4" hidden="1">{"'előző év december'!$A$2:$CP$214"}</definedName>
    <definedName name="____cp5" localSheetId="1" hidden="1">{"'előző év december'!$A$2:$CP$214"}</definedName>
    <definedName name="____cp5" localSheetId="4" hidden="1">{"'előző év december'!$A$2:$CP$214"}</definedName>
    <definedName name="____cp5" hidden="1">{"'előző év december'!$A$2:$CP$214"}</definedName>
    <definedName name="____cp6" localSheetId="1" hidden="1">{"'előző év december'!$A$2:$CP$214"}</definedName>
    <definedName name="____cp6" localSheetId="4" hidden="1">{"'előző év december'!$A$2:$CP$214"}</definedName>
    <definedName name="____cp6" hidden="1">{"'előző év december'!$A$2:$CP$214"}</definedName>
    <definedName name="____cp7" localSheetId="1" hidden="1">{"'előző év december'!$A$2:$CP$214"}</definedName>
    <definedName name="____cp7" localSheetId="4" hidden="1">{"'előző év december'!$A$2:$CP$214"}</definedName>
    <definedName name="____cp7" hidden="1">{"'előző év december'!$A$2:$CP$214"}</definedName>
    <definedName name="____cp8" localSheetId="1" hidden="1">{"'előző év december'!$A$2:$CP$214"}</definedName>
    <definedName name="____cp8" localSheetId="4" hidden="1">{"'előző év december'!$A$2:$CP$214"}</definedName>
    <definedName name="____cp8" hidden="1">{"'előző év december'!$A$2:$CP$214"}</definedName>
    <definedName name="____cp9" localSheetId="1" hidden="1">{"'előző év december'!$A$2:$CP$214"}</definedName>
    <definedName name="____cp9" localSheetId="4" hidden="1">{"'előző év december'!$A$2:$CP$214"}</definedName>
    <definedName name="____cp9" hidden="1">{"'előző év december'!$A$2:$CP$214"}</definedName>
    <definedName name="____cpr2" localSheetId="1" hidden="1">{"'előző év december'!$A$2:$CP$214"}</definedName>
    <definedName name="____cpr2" localSheetId="4" hidden="1">{"'előző év december'!$A$2:$CP$214"}</definedName>
    <definedName name="____cpr2" hidden="1">{"'előző év december'!$A$2:$CP$214"}</definedName>
    <definedName name="____cpr3" localSheetId="1" hidden="1">{"'előző év december'!$A$2:$CP$214"}</definedName>
    <definedName name="____cpr3" localSheetId="4" hidden="1">{"'előző év december'!$A$2:$CP$214"}</definedName>
    <definedName name="____cpr3" hidden="1">{"'előző év december'!$A$2:$CP$214"}</definedName>
    <definedName name="____cpr4" localSheetId="1" hidden="1">{"'előző év december'!$A$2:$CP$214"}</definedName>
    <definedName name="____cpr4" localSheetId="4" hidden="1">{"'előző év december'!$A$2:$CP$214"}</definedName>
    <definedName name="____cpr4" hidden="1">{"'előző év december'!$A$2:$CP$214"}</definedName>
    <definedName name="___1__123Graph_ACHART_1" hidden="1">[1]sez_očist!$F$16:$AG$16</definedName>
    <definedName name="___2__123Graph_ACHART_10" hidden="1">[2]pracovni!$E$49:$E$62</definedName>
    <definedName name="___3__123Graph_ACHART_11" hidden="1">[3]A!$E$6:$E$47</definedName>
    <definedName name="___4__123Graph_ACHART_12" hidden="1">[4]pracovni!$AL$111:$AL$117</definedName>
    <definedName name="___5__123Graph_ACHART_13" hidden="1">[5]D!$H$184:$H$184</definedName>
    <definedName name="___cp1" localSheetId="1" hidden="1">{"'előző év december'!$A$2:$CP$214"}</definedName>
    <definedName name="___cp1" localSheetId="4" hidden="1">{"'előző év december'!$A$2:$CP$214"}</definedName>
    <definedName name="___cp1" localSheetId="7" hidden="1">{"'előző év december'!$A$2:$CP$214"}</definedName>
    <definedName name="___cp1" hidden="1">{"'előző év december'!$A$2:$CP$214"}</definedName>
    <definedName name="___cp10" localSheetId="1" hidden="1">{"'előző év december'!$A$2:$CP$214"}</definedName>
    <definedName name="___cp10" localSheetId="4" hidden="1">{"'előző év december'!$A$2:$CP$214"}</definedName>
    <definedName name="___cp10" localSheetId="7" hidden="1">{"'előző év december'!$A$2:$CP$214"}</definedName>
    <definedName name="___cp10" hidden="1">{"'előző év december'!$A$2:$CP$214"}</definedName>
    <definedName name="___cp11" localSheetId="1" hidden="1">{"'előző év december'!$A$2:$CP$214"}</definedName>
    <definedName name="___cp11" localSheetId="4" hidden="1">{"'előző év december'!$A$2:$CP$214"}</definedName>
    <definedName name="___cp11" localSheetId="7" hidden="1">{"'előző év december'!$A$2:$CP$214"}</definedName>
    <definedName name="___cp11" hidden="1">{"'előző év december'!$A$2:$CP$214"}</definedName>
    <definedName name="___cp2" localSheetId="1" hidden="1">{"'előző év december'!$A$2:$CP$214"}</definedName>
    <definedName name="___cp2" localSheetId="4" hidden="1">{"'előző év december'!$A$2:$CP$214"}</definedName>
    <definedName name="___cp2" localSheetId="7" hidden="1">{"'előző év december'!$A$2:$CP$214"}</definedName>
    <definedName name="___cp2" hidden="1">{"'előző év december'!$A$2:$CP$214"}</definedName>
    <definedName name="___cp3" localSheetId="1" hidden="1">{"'előző év december'!$A$2:$CP$214"}</definedName>
    <definedName name="___cp3" localSheetId="4" hidden="1">{"'előző év december'!$A$2:$CP$214"}</definedName>
    <definedName name="___cp3" localSheetId="7" hidden="1">{"'előző év december'!$A$2:$CP$214"}</definedName>
    <definedName name="___cp3" hidden="1">{"'előző év december'!$A$2:$CP$214"}</definedName>
    <definedName name="___cp4" localSheetId="1" hidden="1">{"'előző év december'!$A$2:$CP$214"}</definedName>
    <definedName name="___cp4" localSheetId="4" hidden="1">{"'előző év december'!$A$2:$CP$214"}</definedName>
    <definedName name="___cp4" localSheetId="7" hidden="1">{"'előző év december'!$A$2:$CP$214"}</definedName>
    <definedName name="___cp4" hidden="1">{"'előző év december'!$A$2:$CP$214"}</definedName>
    <definedName name="___cp5" localSheetId="1" hidden="1">{"'előző év december'!$A$2:$CP$214"}</definedName>
    <definedName name="___cp5" localSheetId="4" hidden="1">{"'előző év december'!$A$2:$CP$214"}</definedName>
    <definedName name="___cp5" localSheetId="7" hidden="1">{"'előző év december'!$A$2:$CP$214"}</definedName>
    <definedName name="___cp5" hidden="1">{"'előző év december'!$A$2:$CP$214"}</definedName>
    <definedName name="___cp6" localSheetId="1" hidden="1">{"'előző év december'!$A$2:$CP$214"}</definedName>
    <definedName name="___cp6" localSheetId="4" hidden="1">{"'előző év december'!$A$2:$CP$214"}</definedName>
    <definedName name="___cp6" localSheetId="7" hidden="1">{"'előző év december'!$A$2:$CP$214"}</definedName>
    <definedName name="___cp6" hidden="1">{"'előző év december'!$A$2:$CP$214"}</definedName>
    <definedName name="___cp7" localSheetId="1" hidden="1">{"'előző év december'!$A$2:$CP$214"}</definedName>
    <definedName name="___cp7" localSheetId="4" hidden="1">{"'előző év december'!$A$2:$CP$214"}</definedName>
    <definedName name="___cp7" localSheetId="7" hidden="1">{"'előző év december'!$A$2:$CP$214"}</definedName>
    <definedName name="___cp7" hidden="1">{"'előző év december'!$A$2:$CP$214"}</definedName>
    <definedName name="___cp8" localSheetId="1" hidden="1">{"'előző év december'!$A$2:$CP$214"}</definedName>
    <definedName name="___cp8" localSheetId="4" hidden="1">{"'előző év december'!$A$2:$CP$214"}</definedName>
    <definedName name="___cp8" localSheetId="7" hidden="1">{"'előző év december'!$A$2:$CP$214"}</definedName>
    <definedName name="___cp8" hidden="1">{"'előző év december'!$A$2:$CP$214"}</definedName>
    <definedName name="___cp9" localSheetId="1" hidden="1">{"'előző év december'!$A$2:$CP$214"}</definedName>
    <definedName name="___cp9" localSheetId="4" hidden="1">{"'előző év december'!$A$2:$CP$214"}</definedName>
    <definedName name="___cp9" localSheetId="7" hidden="1">{"'előző év december'!$A$2:$CP$214"}</definedName>
    <definedName name="___cp9" hidden="1">{"'előző év december'!$A$2:$CP$214"}</definedName>
    <definedName name="___cpr2" localSheetId="1" hidden="1">{"'előző év december'!$A$2:$CP$214"}</definedName>
    <definedName name="___cpr2" localSheetId="4" hidden="1">{"'előző év december'!$A$2:$CP$214"}</definedName>
    <definedName name="___cpr2" hidden="1">{"'előző év december'!$A$2:$CP$214"}</definedName>
    <definedName name="___cpr3" localSheetId="1" hidden="1">{"'előző év december'!$A$2:$CP$214"}</definedName>
    <definedName name="___cpr3" localSheetId="4" hidden="1">{"'előző év december'!$A$2:$CP$214"}</definedName>
    <definedName name="___cpr3" hidden="1">{"'előző év december'!$A$2:$CP$214"}</definedName>
    <definedName name="___cpr4" localSheetId="1" hidden="1">{"'előző év december'!$A$2:$CP$214"}</definedName>
    <definedName name="___cpr4" localSheetId="4"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_xlfn.BAHTTEXT" hidden="1">#NAME?</definedName>
    <definedName name="__1__123Graph_ACHART_1" hidden="1">[1]sez_očist!$F$16:$AG$16</definedName>
    <definedName name="__123Graph_A" localSheetId="1" hidden="1">[6]Market!#REF!</definedName>
    <definedName name="__123Graph_A" localSheetId="4" hidden="1">[6]Market!#REF!</definedName>
    <definedName name="__123Graph_A" hidden="1">[6]Market!#REF!</definedName>
    <definedName name="__123Graph_ABERLGRAP" hidden="1">'[7]Time series'!#REF!</definedName>
    <definedName name="__123Graph_ABKSRESRV" hidden="1">[8]BOG!#REF!</definedName>
    <definedName name="__123Graph_ABSYSASST" hidden="1">[9]interv!$C$37:$K$37</definedName>
    <definedName name="__123Graph_ACATCH1" hidden="1">'[7]Time series'!#REF!</definedName>
    <definedName name="__123Graph_ACBASSETS" hidden="1">[9]interv!$C$34:$K$34</definedName>
    <definedName name="__123Graph_AChart1" hidden="1">'[10]2'!#REF!</definedName>
    <definedName name="__123Graph_AChart2" hidden="1">'[10]2'!#REF!</definedName>
    <definedName name="__123Graph_AChart3" hidden="1">'[10]2'!#REF!</definedName>
    <definedName name="__123Graph_ACONVERG1" hidden="1">'[7]Time series'!#REF!</definedName>
    <definedName name="__123Graph_ACurrent" localSheetId="4" hidden="1">[11]CPIINDEX!$O$263:$O$310</definedName>
    <definedName name="__123Graph_ACurrent" hidden="1">[11]CPIINDEX!$O$263:$O$310</definedName>
    <definedName name="__123Graph_ADIFF" localSheetId="1" hidden="1">[6]Market!#REF!</definedName>
    <definedName name="__123Graph_ADIFF" localSheetId="4" hidden="1">[6]Market!#REF!</definedName>
    <definedName name="__123Graph_ADIFF" localSheetId="7" hidden="1">[6]Market!#REF!</definedName>
    <definedName name="__123Graph_ADIFF" hidden="1">[6]Market!#REF!</definedName>
    <definedName name="__123Graph_AECTOT" hidden="1">#REF!</definedName>
    <definedName name="__123Graph_AERDOLLAR" localSheetId="4" hidden="1">'[12]ex rate'!$F$30:$AM$30</definedName>
    <definedName name="__123Graph_AERDOLLAR" hidden="1">'[12]ex rate'!$F$30:$AM$30</definedName>
    <definedName name="__123Graph_AERRUBLE" localSheetId="4" hidden="1">'[12]ex rate'!$F$31:$AM$31</definedName>
    <definedName name="__123Graph_AERRUBLE" hidden="1">'[12]ex rate'!$F$31:$AM$31</definedName>
    <definedName name="__123Graph_AGFS.3" localSheetId="4" hidden="1">[13]GFS!$T$14:$V$14</definedName>
    <definedName name="__123Graph_AGFS.3" hidden="1">[13]GFS!$T$14:$V$14</definedName>
    <definedName name="__123Graph_AGRAPH1" hidden="1">[14]T17_T18_MSURC!$E$831:$I$831</definedName>
    <definedName name="__123Graph_AGRAPH2" hidden="1">'[7]Time series'!#REF!</definedName>
    <definedName name="__123Graph_AGRAPH41" hidden="1">'[7]Time series'!#REF!</definedName>
    <definedName name="__123Graph_AGRAPH42" hidden="1">'[7]Time series'!#REF!</definedName>
    <definedName name="__123Graph_AGRAPH44" hidden="1">'[7]Time series'!#REF!</definedName>
    <definedName name="__123Graph_AIBRD_LEND" hidden="1">[15]WB!$Q$13:$AK$13</definedName>
    <definedName name="__123Graph_AIMPORTS" hidden="1">'[16]CA input'!#REF!</definedName>
    <definedName name="__123Graph_ALINES" localSheetId="1" hidden="1">[6]Market!#REF!</definedName>
    <definedName name="__123Graph_ALINES" localSheetId="4" hidden="1">[6]Market!#REF!</definedName>
    <definedName name="__123Graph_ALINES" localSheetId="7" hidden="1">[6]Market!#REF!</definedName>
    <definedName name="__123Graph_ALINES" hidden="1">[6]Market!#REF!</definedName>
    <definedName name="__123Graph_AMIMPMAC" hidden="1">[17]monimp!$E$38:$N$38</definedName>
    <definedName name="__123Graph_AMONEY" hidden="1">'[18]MonSurv-BC'!#REF!</definedName>
    <definedName name="__123Graph_AMONIMP" hidden="1">[17]monimp!$E$31:$N$31</definedName>
    <definedName name="__123Graph_AMULTVELO" hidden="1">[17]interv!$C$31:$K$31</definedName>
    <definedName name="__123Graph_APERIB" hidden="1">'[7]Time series'!#REF!</definedName>
    <definedName name="__123Graph_APIPELINE" hidden="1">[15]BoP!$U$359:$AQ$359</definedName>
    <definedName name="__123Graph_APRODABSC" hidden="1">'[7]Time series'!#REF!</definedName>
    <definedName name="__123Graph_APRODABSD" hidden="1">'[7]Time series'!#REF!</definedName>
    <definedName name="__123Graph_APRODTRE2" hidden="1">'[7]Time series'!#REF!</definedName>
    <definedName name="__123Graph_APRODTRE3" hidden="1">'[7]Time series'!#REF!</definedName>
    <definedName name="__123Graph_APRODTRE4" hidden="1">'[7]Time series'!#REF!</definedName>
    <definedName name="__123Graph_APRODTREND" hidden="1">'[7]Time series'!#REF!</definedName>
    <definedName name="__123Graph_AREALRATE" localSheetId="4" hidden="1">'[12]ex rate'!$F$36:$AU$36</definedName>
    <definedName name="__123Graph_AREALRATE" hidden="1">'[12]ex rate'!$F$36:$AU$36</definedName>
    <definedName name="__123Graph_AREER" hidden="1">[15]ER!#REF!</definedName>
    <definedName name="__123Graph_ARESCOV" hidden="1">[17]fiscout!$J$146:$J$166</definedName>
    <definedName name="__123Graph_ARESERVES" hidden="1">[8]BOG!#REF!</definedName>
    <definedName name="__123Graph_ARUBRATE" localSheetId="4" hidden="1">'[12]ex rate'!$K$37:$AN$37</definedName>
    <definedName name="__123Graph_ARUBRATE" hidden="1">'[12]ex rate'!$K$37:$AN$37</definedName>
    <definedName name="__123Graph_ASEASON_CASH" hidden="1">'[18]MonSurv-BC'!#REF!</definedName>
    <definedName name="__123Graph_ASEASON_MONEY" hidden="1">'[18]MonSurv-BC'!#REF!</definedName>
    <definedName name="__123Graph_ASEASON_SIGHT" hidden="1">'[18]MonSurv-BC'!#REF!</definedName>
    <definedName name="__123Graph_ASEASON_TIME" hidden="1">'[18]MonSurv-BC'!#REF!</definedName>
    <definedName name="__123Graph_ATAX1" localSheetId="4" hidden="1">[13]TAX!$V$21:$X$21</definedName>
    <definedName name="__123Graph_ATAX1" hidden="1">[13]TAX!$V$21:$X$21</definedName>
    <definedName name="__123Graph_ATRADECPI" hidden="1">[19]CPI!#REF!</definedName>
    <definedName name="__123Graph_AUSRATE" localSheetId="4" hidden="1">'[12]ex rate'!$K$36:$AN$36</definedName>
    <definedName name="__123Graph_AUSRATE" hidden="1">'[12]ex rate'!$K$36:$AN$36</definedName>
    <definedName name="__123Graph_AUTRECHT" hidden="1">'[7]Time series'!#REF!</definedName>
    <definedName name="__123Graph_AWEEKLY" hidden="1">#REF!</definedName>
    <definedName name="__123Graph_AXRATE" hidden="1">[20]data!$K$125:$K$243</definedName>
    <definedName name="__123Graph_B" localSheetId="1" hidden="1">[6]Market!#REF!</definedName>
    <definedName name="__123Graph_B" localSheetId="4" hidden="1">[6]Market!#REF!</definedName>
    <definedName name="__123Graph_B" localSheetId="7" hidden="1">[6]Market!#REF!</definedName>
    <definedName name="__123Graph_B" hidden="1">[6]Market!#REF!</definedName>
    <definedName name="__123Graph_BBERLGRAP" hidden="1">'[7]Time series'!#REF!</definedName>
    <definedName name="__123Graph_BBKSRESRV" hidden="1">[8]BOG!#REF!</definedName>
    <definedName name="__123Graph_BBSYSASST" hidden="1">[17]interv!$C$38:$K$38</definedName>
    <definedName name="__123Graph_BCATCH1" hidden="1">'[7]Time series'!#REF!</definedName>
    <definedName name="__123Graph_BCBASSETS" hidden="1">[17]interv!$C$35:$K$35</definedName>
    <definedName name="__123Graph_BChart1" hidden="1">'[10]2'!#REF!</definedName>
    <definedName name="__123Graph_BChart2" hidden="1">'[10]2'!#REF!</definedName>
    <definedName name="__123Graph_BChart3" hidden="1">'[10]2'!#REF!</definedName>
    <definedName name="__123Graph_BCONVERG1" hidden="1">'[7]Time series'!#REF!</definedName>
    <definedName name="__123Graph_BCurrent" hidden="1">[21]G!#REF!</definedName>
    <definedName name="__123Graph_BDIFF" localSheetId="1" hidden="1">[6]Market!#REF!</definedName>
    <definedName name="__123Graph_BDIFF" localSheetId="4" hidden="1">[6]Market!#REF!</definedName>
    <definedName name="__123Graph_BDIFF" hidden="1">[6]Market!#REF!</definedName>
    <definedName name="__123Graph_BECTOT" hidden="1">#REF!</definedName>
    <definedName name="__123Graph_BERDOLLAR" localSheetId="4" hidden="1">'[12]ex rate'!$F$36:$AM$36</definedName>
    <definedName name="__123Graph_BERDOLLAR" hidden="1">'[12]ex rate'!$F$36:$AM$36</definedName>
    <definedName name="__123Graph_BERRUBLE" localSheetId="4" hidden="1">'[12]ex rate'!$F$37:$AM$37</definedName>
    <definedName name="__123Graph_BERRUBLE" hidden="1">'[12]ex rate'!$F$37:$AM$37</definedName>
    <definedName name="__123Graph_BGFS.1" localSheetId="4" hidden="1">[13]GFS!$T$9:$V$9</definedName>
    <definedName name="__123Graph_BGFS.1" hidden="1">[13]GFS!$T$9:$V$9</definedName>
    <definedName name="__123Graph_BGFS.3" localSheetId="4" hidden="1">[13]GFS!$T$15:$V$15</definedName>
    <definedName name="__123Graph_BGFS.3" hidden="1">[13]GFS!$T$15:$V$15</definedName>
    <definedName name="__123Graph_BGRAPH1" hidden="1">[14]T17_T18_MSURC!$E$832:$I$832</definedName>
    <definedName name="__123Graph_BGRAPH2" hidden="1">'[7]Time series'!#REF!</definedName>
    <definedName name="__123Graph_BGRAPH41" hidden="1">'[7]Time series'!#REF!</definedName>
    <definedName name="__123Graph_BIBRD_LEND" hidden="1">[15]WB!$Q$61:$AK$61</definedName>
    <definedName name="__123Graph_BIMPORTS" hidden="1">'[16]CA input'!#REF!</definedName>
    <definedName name="__123Graph_BLINES" localSheetId="1" hidden="1">[6]Market!#REF!</definedName>
    <definedName name="__123Graph_BLINES" localSheetId="4" hidden="1">[6]Market!#REF!</definedName>
    <definedName name="__123Graph_BLINES" localSheetId="7" hidden="1">[6]Market!#REF!</definedName>
    <definedName name="__123Graph_BLINES" hidden="1">[6]Market!#REF!</definedName>
    <definedName name="__123Graph_BMONEY" hidden="1">'[18]MonSurv-BC'!#REF!</definedName>
    <definedName name="__123Graph_BMONIMP" hidden="1">[17]monimp!$E$38:$N$38</definedName>
    <definedName name="__123Graph_BMULTVELO" hidden="1">[17]interv!$C$32:$K$32</definedName>
    <definedName name="__123Graph_BPERIB" hidden="1">'[7]Time series'!#REF!</definedName>
    <definedName name="__123Graph_BPIPELINE" hidden="1">[15]BoP!$U$358:$AQ$358</definedName>
    <definedName name="__123Graph_BPRODABSC" hidden="1">'[7]Time series'!#REF!</definedName>
    <definedName name="__123Graph_BPRODABSD" hidden="1">'[7]Time series'!#REF!</definedName>
    <definedName name="__123Graph_BREALRATE" localSheetId="4" hidden="1">'[12]ex rate'!$F$37:$AU$37</definedName>
    <definedName name="__123Graph_BREALRATE" hidden="1">'[12]ex rate'!$F$37:$AU$37</definedName>
    <definedName name="__123Graph_BREER" hidden="1">[15]ER!#REF!</definedName>
    <definedName name="__123Graph_BRESCOV" hidden="1">[17]fiscout!$K$146:$K$166</definedName>
    <definedName name="__123Graph_BRESERVES" hidden="1">[8]BOG!#REF!</definedName>
    <definedName name="__123Graph_BRUBRATE" localSheetId="4" hidden="1">'[12]ex rate'!$K$31:$AN$31</definedName>
    <definedName name="__123Graph_BRUBRATE" hidden="1">'[12]ex rate'!$K$31:$AN$31</definedName>
    <definedName name="__123Graph_BSEASON_CASH" hidden="1">'[18]MonSurv-BC'!#REF!</definedName>
    <definedName name="__123Graph_BSEASON_MONEY" hidden="1">'[18]MonSurv-BC'!#REF!</definedName>
    <definedName name="__123Graph_BSEASON_TIME" hidden="1">'[18]MonSurv-BC'!#REF!</definedName>
    <definedName name="__123Graph_BTAX1" localSheetId="4" hidden="1">[13]TAX!$V$22:$X$22</definedName>
    <definedName name="__123Graph_BTAX1" hidden="1">[13]TAX!$V$22:$X$22</definedName>
    <definedName name="__123Graph_BTRADECPI" hidden="1">[19]CPI!#REF!</definedName>
    <definedName name="__123Graph_BUSRATE" localSheetId="4" hidden="1">'[12]ex rate'!$K$30:$AN$30</definedName>
    <definedName name="__123Graph_BUSRATE" hidden="1">'[12]ex rate'!$K$30:$AN$30</definedName>
    <definedName name="__123Graph_C" localSheetId="1" hidden="1">[6]Market!#REF!</definedName>
    <definedName name="__123Graph_C" localSheetId="4" hidden="1">[6]Market!#REF!</definedName>
    <definedName name="__123Graph_C" localSheetId="7" hidden="1">[6]Market!#REF!</definedName>
    <definedName name="__123Graph_C" hidden="1">[6]Market!#REF!</definedName>
    <definedName name="__123Graph_CBERLGRAP" hidden="1">'[7]Time series'!#REF!</definedName>
    <definedName name="__123Graph_CBKSRESRV" hidden="1">[8]BOG!#REF!</definedName>
    <definedName name="__123Graph_CBSYSASST" hidden="1">[17]interv!$C$39:$K$39</definedName>
    <definedName name="__123Graph_CCATCH1" hidden="1">'[7]Time series'!#REF!</definedName>
    <definedName name="__123Graph_CChart1" hidden="1">'[10]2'!#REF!</definedName>
    <definedName name="__123Graph_CChart2" hidden="1">'[10]2'!#REF!</definedName>
    <definedName name="__123Graph_CChart3" hidden="1">'[10]2'!#REF!</definedName>
    <definedName name="__123Graph_CCONVERG1" hidden="1">#REF!</definedName>
    <definedName name="__123Graph_CCURRENT" hidden="1">'[22]Dep fonct'!#REF!</definedName>
    <definedName name="__123Graph_CDIFF" localSheetId="1" hidden="1">[6]Market!#REF!</definedName>
    <definedName name="__123Graph_CDIFF" localSheetId="4" hidden="1">[6]Market!#REF!</definedName>
    <definedName name="__123Graph_CDIFF" localSheetId="7" hidden="1">[6]Market!#REF!</definedName>
    <definedName name="__123Graph_CDIFF" hidden="1">[6]Market!#REF!</definedName>
    <definedName name="__123Graph_CECTOT" hidden="1">#REF!</definedName>
    <definedName name="__123Graph_CGFS.3" localSheetId="4" hidden="1">[13]GFS!$T$16:$V$16</definedName>
    <definedName name="__123Graph_CGFS.3" hidden="1">[13]GFS!$T$16:$V$16</definedName>
    <definedName name="__123Graph_CGRAPH1" hidden="1">[23]T17_T18_MSURC!$E$834:$I$834</definedName>
    <definedName name="__123Graph_CGRAPH41" hidden="1">'[7]Time series'!#REF!</definedName>
    <definedName name="__123Graph_CGRAPH44" hidden="1">'[7]Time series'!#REF!</definedName>
    <definedName name="__123Graph_CIMPORTS" hidden="1">#REF!</definedName>
    <definedName name="__123Graph_CLINES" localSheetId="1" hidden="1">[6]Market!#REF!</definedName>
    <definedName name="__123Graph_CLINES" localSheetId="4" hidden="1">[6]Market!#REF!</definedName>
    <definedName name="__123Graph_CLINES" localSheetId="7" hidden="1">[6]Market!#REF!</definedName>
    <definedName name="__123Graph_CLINES" hidden="1">[6]Market!#REF!</definedName>
    <definedName name="__123Graph_CMONEY" hidden="1">'[18]MonSurv-BC'!#REF!</definedName>
    <definedName name="__123Graph_CPERIA" hidden="1">'[7]Time series'!#REF!</definedName>
    <definedName name="__123Graph_CPERIB" hidden="1">'[7]Time series'!#REF!</definedName>
    <definedName name="__123Graph_CPRODABSC" hidden="1">'[7]Time series'!#REF!</definedName>
    <definedName name="__123Graph_CPRODTRE2" hidden="1">'[7]Time series'!#REF!</definedName>
    <definedName name="__123Graph_CPRODTREND" hidden="1">'[7]Time series'!#REF!</definedName>
    <definedName name="__123Graph_CREER" hidden="1">[15]ER!#REF!</definedName>
    <definedName name="__123Graph_CRESCOV" hidden="1">[17]fiscout!$I$146:$I$166</definedName>
    <definedName name="__123Graph_CRESERVES" hidden="1">[8]BOG!#REF!</definedName>
    <definedName name="__123Graph_CSEASON_CASH" hidden="1">'[18]MonSurv-BC'!#REF!</definedName>
    <definedName name="__123Graph_CSEASON_MONEY" hidden="1">'[18]MonSurv-BC'!#REF!</definedName>
    <definedName name="__123Graph_CSEASON_SIGHT" hidden="1">'[18]MonSurv-BC'!#REF!</definedName>
    <definedName name="__123Graph_CSEASON_TIME" hidden="1">'[18]MonSurv-BC'!#REF!</definedName>
    <definedName name="__123Graph_CTAX1" localSheetId="4" hidden="1">[13]TAX!$V$23:$X$23</definedName>
    <definedName name="__123Graph_CTAX1" hidden="1">[13]TAX!$V$23:$X$23</definedName>
    <definedName name="__123Graph_CUTRECHT" hidden="1">'[7]Time series'!#REF!</definedName>
    <definedName name="__123Graph_CXRATE" hidden="1">[20]data!$V$125:$V$243</definedName>
    <definedName name="__123Graph_D" hidden="1">#REF!</definedName>
    <definedName name="__123Graph_DBERLGRAP" hidden="1">'[7]Time series'!#REF!</definedName>
    <definedName name="__123Graph_DCATCH1" hidden="1">'[7]Time series'!#REF!</definedName>
    <definedName name="__123Graph_DChart1" hidden="1">'[10]2'!#REF!</definedName>
    <definedName name="__123Graph_DChart2" hidden="1">'[10]2'!#REF!</definedName>
    <definedName name="__123Graph_DChart3" hidden="1">'[10]2'!#REF!</definedName>
    <definedName name="__123Graph_DCONVERG1" hidden="1">'[7]Time series'!#REF!</definedName>
    <definedName name="__123Graph_DCPI" hidden="1">[19]CPI!#REF!</definedName>
    <definedName name="__123Graph_DCURRENT" hidden="1">'[22]Dep fonct'!#REF!</definedName>
    <definedName name="__123Graph_DECTOT" hidden="1">#REF!</definedName>
    <definedName name="__123Graph_DGRAPH1" hidden="1">[23]T17_T18_MSURC!$E$835:$I$835</definedName>
    <definedName name="__123Graph_DGRAPH41" hidden="1">'[7]Time series'!#REF!</definedName>
    <definedName name="__123Graph_DLINES" localSheetId="1" hidden="1">[6]Market!#REF!</definedName>
    <definedName name="__123Graph_DLINES" localSheetId="4" hidden="1">[6]Market!#REF!</definedName>
    <definedName name="__123Graph_DLINES" localSheetId="7" hidden="1">[6]Market!#REF!</definedName>
    <definedName name="__123Graph_DLINES" hidden="1">[6]Market!#REF!</definedName>
    <definedName name="__123Graph_DPERIA" hidden="1">'[7]Time series'!#REF!</definedName>
    <definedName name="__123Graph_DPERIB" hidden="1">'[7]Time series'!#REF!</definedName>
    <definedName name="__123Graph_DPRODABSC" hidden="1">'[7]Time series'!#REF!</definedName>
    <definedName name="__123Graph_DSEASON_MONEY" hidden="1">'[18]MonSurv-BC'!#REF!</definedName>
    <definedName name="__123Graph_DSEASON_SIGHT" hidden="1">'[18]MonSurv-BC'!#REF!</definedName>
    <definedName name="__123Graph_DSEASON_TIME" hidden="1">'[18]MonSurv-BC'!#REF!</definedName>
    <definedName name="__123Graph_DTAX1" localSheetId="4" hidden="1">[13]TAX!$V$24:$X$24</definedName>
    <definedName name="__123Graph_DTAX1" hidden="1">[13]TAX!$V$24:$X$24</definedName>
    <definedName name="__123Graph_DTRADECPI" hidden="1">[19]CPI!#REF!</definedName>
    <definedName name="__123Graph_DUTRECHT" hidden="1">'[7]Time series'!#REF!</definedName>
    <definedName name="__123Graph_E" localSheetId="4" hidden="1">[13]TAX!$V$26:$X$26</definedName>
    <definedName name="__123Graph_E" hidden="1">[13]TAX!$V$26:$X$26</definedName>
    <definedName name="__123Graph_EBERLGRAP" hidden="1">'[7]Time series'!#REF!</definedName>
    <definedName name="__123Graph_ECATCH1" hidden="1">#REF!</definedName>
    <definedName name="__123Graph_EChart1" hidden="1">'[10]2'!#REF!</definedName>
    <definedName name="__123Graph_EChart2" hidden="1">'[10]2'!#REF!</definedName>
    <definedName name="__123Graph_EChart3" hidden="1">'[10]2'!#REF!</definedName>
    <definedName name="__123Graph_ECONVERG1" hidden="1">'[7]Time series'!#REF!</definedName>
    <definedName name="__123Graph_ECURRENT" hidden="1">'[22]Dep fonct'!#REF!</definedName>
    <definedName name="__123Graph_EECTOT" hidden="1">#REF!</definedName>
    <definedName name="__123Graph_EGRAPH1" hidden="1">[23]T17_T18_MSURC!$E$837:$I$837</definedName>
    <definedName name="__123Graph_EGRAPH41" hidden="1">'[7]Time series'!#REF!</definedName>
    <definedName name="__123Graph_EPERIA" hidden="1">'[7]Time series'!#REF!</definedName>
    <definedName name="__123Graph_EPRODABSC" hidden="1">'[7]Time series'!#REF!</definedName>
    <definedName name="__123Graph_ESEASON_CASH" hidden="1">'[18]MonSurv-BC'!#REF!</definedName>
    <definedName name="__123Graph_ESEASON_MONEY" hidden="1">'[18]MonSurv-BC'!#REF!</definedName>
    <definedName name="__123Graph_ESEASON_TIME" hidden="1">'[18]MonSurv-BC'!#REF!</definedName>
    <definedName name="__123Graph_ETAX1" localSheetId="4" hidden="1">[13]TAX!$V$26:$X$26</definedName>
    <definedName name="__123Graph_ETAX1" hidden="1">[13]TAX!$V$26:$X$26</definedName>
    <definedName name="__123Graph_F" hidden="1">'[24]Table SR'!#REF!</definedName>
    <definedName name="__123Graph_FBERLGRAP" hidden="1">'[7]Time series'!#REF!</definedName>
    <definedName name="__123Graph_FChart1" hidden="1">'[10]2'!#REF!</definedName>
    <definedName name="__123Graph_FChart2" hidden="1">'[10]2'!#REF!</definedName>
    <definedName name="__123Graph_FChart3" hidden="1">'[10]2'!#REF!</definedName>
    <definedName name="__123Graph_FCurrent" hidden="1">'[10]2'!#REF!</definedName>
    <definedName name="__123Graph_FGRAPH1" hidden="1">[23]T17_T18_MSURC!$E$838:$I$838</definedName>
    <definedName name="__123Graph_FGRAPH41" hidden="1">'[7]Time series'!#REF!</definedName>
    <definedName name="__123Graph_FPRODABSC" hidden="1">'[7]Time series'!#REF!</definedName>
    <definedName name="__123Graph_X" localSheetId="1" hidden="1">[6]Market!#REF!</definedName>
    <definedName name="__123Graph_X" localSheetId="4" hidden="1">[6]Market!#REF!</definedName>
    <definedName name="__123Graph_X" localSheetId="7" hidden="1">[6]Market!#REF!</definedName>
    <definedName name="__123Graph_X" hidden="1">[6]Market!#REF!</definedName>
    <definedName name="__123Graph_XBKSRESRV" hidden="1">[8]BOG!#REF!</definedName>
    <definedName name="__123Graph_XChart1" hidden="1">'[25]Summary BOP'!#REF!</definedName>
    <definedName name="__123Graph_XCREDIT" hidden="1">'[18]MonSurv-BC'!#REF!</definedName>
    <definedName name="__123Graph_XCurrent" localSheetId="4" hidden="1">[11]CPIINDEX!$B$263:$B$310</definedName>
    <definedName name="__123Graph_XCurrent" hidden="1">[11]CPIINDEX!$B$263:$B$310</definedName>
    <definedName name="__123Graph_XDIFF" localSheetId="1" hidden="1">[6]Market!#REF!</definedName>
    <definedName name="__123Graph_XDIFF" localSheetId="4" hidden="1">[6]Market!#REF!</definedName>
    <definedName name="__123Graph_XDIFF" localSheetId="7" hidden="1">[6]Market!#REF!</definedName>
    <definedName name="__123Graph_XDIFF" hidden="1">[6]Market!#REF!</definedName>
    <definedName name="__123Graph_XECTOT" hidden="1">#REF!</definedName>
    <definedName name="__123Graph_XERDOLLAR" localSheetId="4" hidden="1">'[12]ex rate'!$F$15:$AM$15</definedName>
    <definedName name="__123Graph_XERDOLLAR" hidden="1">'[12]ex rate'!$F$15:$AM$15</definedName>
    <definedName name="__123Graph_XERRUBLE" localSheetId="4" hidden="1">'[12]ex rate'!$F$15:$AM$15</definedName>
    <definedName name="__123Graph_XERRUBLE" hidden="1">'[12]ex rate'!$F$15:$AM$15</definedName>
    <definedName name="__123Graph_XGFS.1" localSheetId="4" hidden="1">[13]GFS!$T$6:$V$6</definedName>
    <definedName name="__123Graph_XGFS.1" hidden="1">[13]GFS!$T$6:$V$6</definedName>
    <definedName name="__123Graph_XGFS.3" localSheetId="4" hidden="1">[13]GFS!$T$6:$V$6</definedName>
    <definedName name="__123Graph_XGFS.3" hidden="1">[13]GFS!$T$6:$V$6</definedName>
    <definedName name="__123Graph_XGRAPH1" hidden="1">[23]T17_T18_MSURC!$E$829:$I$829</definedName>
    <definedName name="__123Graph_XIBRD_LEND" hidden="1">[15]WB!$Q$9:$AK$9</definedName>
    <definedName name="__123Graph_XIMPORTS" hidden="1">'[16]CA input'!#REF!</definedName>
    <definedName name="__123Graph_XLINES" localSheetId="1" hidden="1">[6]Market!#REF!</definedName>
    <definedName name="__123Graph_XLINES" localSheetId="4" hidden="1">[6]Market!#REF!</definedName>
    <definedName name="__123Graph_XLINES" localSheetId="7" hidden="1">[6]Market!#REF!</definedName>
    <definedName name="__123Graph_XLINES" hidden="1">[6]Market!#REF!</definedName>
    <definedName name="__123Graph_XRUBRATE" localSheetId="4" hidden="1">'[12]ex rate'!$K$15:$AN$15</definedName>
    <definedName name="__123Graph_XRUBRATE" hidden="1">'[12]ex rate'!$K$15:$AN$15</definedName>
    <definedName name="__123Graph_XTAX1" localSheetId="4" hidden="1">[13]TAX!$V$4:$X$4</definedName>
    <definedName name="__123Graph_XTAX1" hidden="1">[13]TAX!$V$4:$X$4</definedName>
    <definedName name="__123Graph_XUSRATE" localSheetId="4" hidden="1">'[12]ex rate'!$K$15:$AN$15</definedName>
    <definedName name="__123Graph_XUSRATE" hidden="1">'[12]ex rate'!$K$15:$AN$15</definedName>
    <definedName name="__123Graph_XXRATE" hidden="1">[20]data!$AE$124:$AE$242</definedName>
    <definedName name="__2__123Graph_ACHART_10" hidden="1">[2]pracovni!$E$49:$E$62</definedName>
    <definedName name="__3__123Graph_ACHART_11" hidden="1">[3]A!$E$6:$E$47</definedName>
    <definedName name="__4__123Graph_ACHART_12" hidden="1">[4]pracovni!$AL$111:$AL$117</definedName>
    <definedName name="__44__123Graph_DCHART_6" localSheetId="1" hidden="1">[26]HDP!#REF!</definedName>
    <definedName name="__44__123Graph_DCHART_6" localSheetId="4" hidden="1">[26]HDP!#REF!</definedName>
    <definedName name="__44__123Graph_DCHART_6" localSheetId="7" hidden="1">[26]HDP!#REF!</definedName>
    <definedName name="__44__123Graph_DCHART_6" hidden="1">[26]HDP!#REF!</definedName>
    <definedName name="__45__123Graph_DCHART_7" hidden="1">'[27]gr HDPprvyr'!$D$3:$D$14</definedName>
    <definedName name="__46__123Graph_DCHART_9" hidden="1">[2]pracovni!$G$29:$G$42</definedName>
    <definedName name="__47__123Graph_ECHART_1" hidden="1">[28]A!$C$9:$S$9</definedName>
    <definedName name="__48__123Graph_ECHART_10" hidden="1">'[4]PH a mzda'!$R$226:$R$235</definedName>
    <definedName name="__5__123Graph_ACHART_13" hidden="1">[5]D!$H$184:$H$184</definedName>
    <definedName name="__cp1" localSheetId="1" hidden="1">{"'előző év december'!$A$2:$CP$214"}</definedName>
    <definedName name="__cp1" localSheetId="4" hidden="1">{"'előző év december'!$A$2:$CP$214"}</definedName>
    <definedName name="__cp1" localSheetId="7" hidden="1">{"'előző év december'!$A$2:$CP$214"}</definedName>
    <definedName name="__cp1" hidden="1">{"'előző év december'!$A$2:$CP$214"}</definedName>
    <definedName name="__cp10" localSheetId="1" hidden="1">{"'előző év december'!$A$2:$CP$214"}</definedName>
    <definedName name="__cp10" localSheetId="4" hidden="1">{"'előző év december'!$A$2:$CP$214"}</definedName>
    <definedName name="__cp10" localSheetId="7" hidden="1">{"'előző év december'!$A$2:$CP$214"}</definedName>
    <definedName name="__cp10" hidden="1">{"'előző év december'!$A$2:$CP$214"}</definedName>
    <definedName name="__cp11" localSheetId="1" hidden="1">{"'előző év december'!$A$2:$CP$214"}</definedName>
    <definedName name="__cp11" localSheetId="4" hidden="1">{"'előző év december'!$A$2:$CP$214"}</definedName>
    <definedName name="__cp11" localSheetId="7" hidden="1">{"'előző év december'!$A$2:$CP$214"}</definedName>
    <definedName name="__cp11" hidden="1">{"'előző év december'!$A$2:$CP$214"}</definedName>
    <definedName name="__cp2" localSheetId="1" hidden="1">{"'előző év december'!$A$2:$CP$214"}</definedName>
    <definedName name="__cp2" localSheetId="4" hidden="1">{"'előző év december'!$A$2:$CP$214"}</definedName>
    <definedName name="__cp2" localSheetId="7" hidden="1">{"'előző év december'!$A$2:$CP$214"}</definedName>
    <definedName name="__cp2" hidden="1">{"'előző év december'!$A$2:$CP$214"}</definedName>
    <definedName name="__cp3" localSheetId="1" hidden="1">{"'előző év december'!$A$2:$CP$214"}</definedName>
    <definedName name="__cp3" localSheetId="4" hidden="1">{"'előző év december'!$A$2:$CP$214"}</definedName>
    <definedName name="__cp3" localSheetId="7" hidden="1">{"'előző év december'!$A$2:$CP$214"}</definedName>
    <definedName name="__cp3" hidden="1">{"'előző év december'!$A$2:$CP$214"}</definedName>
    <definedName name="__cp4" localSheetId="1" hidden="1">{"'előző év december'!$A$2:$CP$214"}</definedName>
    <definedName name="__cp4" localSheetId="4" hidden="1">{"'előző év december'!$A$2:$CP$214"}</definedName>
    <definedName name="__cp4" localSheetId="7" hidden="1">{"'előző év december'!$A$2:$CP$214"}</definedName>
    <definedName name="__cp4" hidden="1">{"'előző év december'!$A$2:$CP$214"}</definedName>
    <definedName name="__cp5" localSheetId="1" hidden="1">{"'előző év december'!$A$2:$CP$214"}</definedName>
    <definedName name="__cp5" localSheetId="4" hidden="1">{"'előző év december'!$A$2:$CP$214"}</definedName>
    <definedName name="__cp5" localSheetId="7" hidden="1">{"'előző év december'!$A$2:$CP$214"}</definedName>
    <definedName name="__cp5" hidden="1">{"'előző év december'!$A$2:$CP$214"}</definedName>
    <definedName name="__cp6" localSheetId="1" hidden="1">{"'előző év december'!$A$2:$CP$214"}</definedName>
    <definedName name="__cp6" localSheetId="4" hidden="1">{"'előző év december'!$A$2:$CP$214"}</definedName>
    <definedName name="__cp6" localSheetId="7" hidden="1">{"'előző év december'!$A$2:$CP$214"}</definedName>
    <definedName name="__cp6" hidden="1">{"'előző év december'!$A$2:$CP$214"}</definedName>
    <definedName name="__cp7" localSheetId="1" hidden="1">{"'előző év december'!$A$2:$CP$214"}</definedName>
    <definedName name="__cp7" localSheetId="4" hidden="1">{"'előző év december'!$A$2:$CP$214"}</definedName>
    <definedName name="__cp7" localSheetId="7" hidden="1">{"'előző év december'!$A$2:$CP$214"}</definedName>
    <definedName name="__cp7" hidden="1">{"'előző év december'!$A$2:$CP$214"}</definedName>
    <definedName name="__cp8" localSheetId="1" hidden="1">{"'előző év december'!$A$2:$CP$214"}</definedName>
    <definedName name="__cp8" localSheetId="4" hidden="1">{"'előző év december'!$A$2:$CP$214"}</definedName>
    <definedName name="__cp8" localSheetId="7" hidden="1">{"'előző év december'!$A$2:$CP$214"}</definedName>
    <definedName name="__cp8" hidden="1">{"'előző év december'!$A$2:$CP$214"}</definedName>
    <definedName name="__cp9" localSheetId="1" hidden="1">{"'előző év december'!$A$2:$CP$214"}</definedName>
    <definedName name="__cp9" localSheetId="4" hidden="1">{"'előző év december'!$A$2:$CP$214"}</definedName>
    <definedName name="__cp9" localSheetId="7" hidden="1">{"'előző év december'!$A$2:$CP$214"}</definedName>
    <definedName name="__cp9" hidden="1">{"'előző év december'!$A$2:$CP$214"}</definedName>
    <definedName name="__cpr2" localSheetId="1" hidden="1">{"'előző év december'!$A$2:$CP$214"}</definedName>
    <definedName name="__cpr2" localSheetId="4" hidden="1">{"'előző év december'!$A$2:$CP$214"}</definedName>
    <definedName name="__cpr2" localSheetId="7" hidden="1">{"'előző év december'!$A$2:$CP$214"}</definedName>
    <definedName name="__cpr2" hidden="1">{"'előző év december'!$A$2:$CP$214"}</definedName>
    <definedName name="__cpr3" localSheetId="1" hidden="1">{"'előző év december'!$A$2:$CP$214"}</definedName>
    <definedName name="__cpr3" localSheetId="4" hidden="1">{"'előző év december'!$A$2:$CP$214"}</definedName>
    <definedName name="__cpr3" localSheetId="7" hidden="1">{"'előző év december'!$A$2:$CP$214"}</definedName>
    <definedName name="__cpr3" hidden="1">{"'előző év december'!$A$2:$CP$214"}</definedName>
    <definedName name="__cpr4" localSheetId="1" hidden="1">{"'előző év december'!$A$2:$CP$214"}</definedName>
    <definedName name="__cpr4" localSheetId="4" hidden="1">{"'előző év december'!$A$2:$CP$214"}</definedName>
    <definedName name="__cpr4" localSheetId="7" hidden="1">{"'előző év december'!$A$2:$CP$214"}</definedName>
    <definedName name="__cpr4" hidden="1">{"'előző év december'!$A$2:$CP$214"}</definedName>
    <definedName name="__dde" hidden="1">'[29]Time series'!#REF!</definedName>
    <definedName name="__xlfn.BAHTTEXT" hidden="1">#NAME?</definedName>
    <definedName name="_1___123Graph_AChart_1A" localSheetId="4" hidden="1">[11]CPIINDEX!$O$263:$O$310</definedName>
    <definedName name="_1___123Graph_AChart_1A" hidden="1">[11]CPIINDEX!$O$263:$O$310</definedName>
    <definedName name="_1__123Graph_ACHART_1" hidden="1">[1]sez_očist!$F$16:$AG$16</definedName>
    <definedName name="_1__123Graph_AChart_1A" hidden="1">[30]CPIINDEX!$O$263:$O$310</definedName>
    <definedName name="_10___123Graph_XChart_3A" localSheetId="4" hidden="1">[11]CPIINDEX!$B$203:$B$310</definedName>
    <definedName name="_10___123Graph_XChart_3A" hidden="1">[11]CPIINDEX!$B$203:$B$310</definedName>
    <definedName name="_10__123Graph_ACHART_4" localSheetId="1" hidden="1">[31]nezamestnanost!#REF!</definedName>
    <definedName name="_10__123Graph_ACHART_4" localSheetId="4" hidden="1">[31]nezamestnanost!#REF!</definedName>
    <definedName name="_10__123Graph_ACHART_4" hidden="1">[31]nezamestnanost!#REF!</definedName>
    <definedName name="_10__123Graph_ACHART_6" localSheetId="1" hidden="1">[26]HDP!#REF!</definedName>
    <definedName name="_10__123Graph_ACHART_6" localSheetId="4" hidden="1">[26]HDP!#REF!</definedName>
    <definedName name="_10__123Graph_ACHART_6" localSheetId="7" hidden="1">[26]HDP!#REF!</definedName>
    <definedName name="_10__123Graph_ACHART_6" hidden="1">[26]HDP!#REF!</definedName>
    <definedName name="_10__123Graph_BCHART_10" hidden="1">[2]pracovni!$D$49:$D$65</definedName>
    <definedName name="_10__123Graph_BChart_1A" hidden="1">[32]CPIINDEX!$S$263:$S$310</definedName>
    <definedName name="_10__123Graph_BCHART_2" localSheetId="4" hidden="1">[33]A!$C$36:$AJ$36</definedName>
    <definedName name="_10__123Graph_BCHART_2" hidden="1">[33]A!$C$36:$AJ$36</definedName>
    <definedName name="_10__123Graph_CCHART_2" localSheetId="4" hidden="1">[33]A!$C$38:$AJ$38</definedName>
    <definedName name="_10__123Graph_CCHART_2" hidden="1">[33]A!$C$38:$AJ$38</definedName>
    <definedName name="_100__123Graph_DCHART_6" localSheetId="1" hidden="1">[26]HDP!#REF!</definedName>
    <definedName name="_100__123Graph_DCHART_6" localSheetId="4" hidden="1">[26]HDP!#REF!</definedName>
    <definedName name="_100__123Graph_DCHART_6" hidden="1">[26]HDP!#REF!</definedName>
    <definedName name="_101__123Graph_DCHART_7" hidden="1">'[27]gr HDPprvyr'!$D$3:$D$14</definedName>
    <definedName name="_101__123Graph_FCHART_2" localSheetId="1" hidden="1">[31]nezamestnanost!#REF!</definedName>
    <definedName name="_102__123Graph_DCHART_9" hidden="1">[2]pracovni!$G$29:$G$42</definedName>
    <definedName name="_103__123Graph_BSEIGNOR" hidden="1">[34]seignior!#REF!</definedName>
    <definedName name="_103__123Graph_ECHART_1" hidden="1">[28]A!$C$9:$S$9</definedName>
    <definedName name="_103__123Graph_ECHART_2" localSheetId="1" hidden="1">[31]nezamestnanost!#REF!</definedName>
    <definedName name="_103__123Graph_ECHART_2" localSheetId="4" hidden="1">[31]nezamestnanost!#REF!</definedName>
    <definedName name="_103__123Graph_ECHART_2" hidden="1">[31]nezamestnanost!#REF!</definedName>
    <definedName name="_104__123Graph_BWB_ADJ_PRJ" hidden="1">[15]WB!$Q$257:$AK$257</definedName>
    <definedName name="_104__123Graph_ECHART_10" hidden="1">'[4]PH a mzda'!$R$226:$R$235</definedName>
    <definedName name="_104__123Graph_ECHART_5" hidden="1">'[27]gr komponent'!$E$10:$E$25</definedName>
    <definedName name="_104__123Graph_FCHART_2" localSheetId="1" hidden="1">[31]nezamestnanost!#REF!</definedName>
    <definedName name="_104__123Graph_FCHART_2" localSheetId="4" hidden="1">[31]nezamestnanost!#REF!</definedName>
    <definedName name="_104__123Graph_FCHART_2" hidden="1">[31]nezamestnanost!#REF!</definedName>
    <definedName name="_105__123Graph_CCHART_4" localSheetId="1" hidden="1">[31]nezamestnanost!#REF!</definedName>
    <definedName name="_105__123Graph_CCHART_4" hidden="1">[31]nezamestnanost!#REF!</definedName>
    <definedName name="_105__123Graph_CMIMPMA_0" hidden="1">#REF!</definedName>
    <definedName name="_105__123Graph_ECHART_7" hidden="1">'[27]gr HDPprvyr'!$G$3:$G$14</definedName>
    <definedName name="_105__123Graph_FCHART_7" hidden="1">'[27]gr HDPprvyr'!$F$3:$F$14</definedName>
    <definedName name="_106__123Graph_CCHART_5" hidden="1">'[27]gr komponent'!$G$10:$G$25</definedName>
    <definedName name="_106__123Graph_ECHART_9" hidden="1">[2]pracovni!$F$29:$F$45</definedName>
    <definedName name="_106__123Graph_XCHART_1" hidden="1">[1]sez_očist!$F$15:$AG$15</definedName>
    <definedName name="_107__123Graph_FCHART_10" hidden="1">'[4]PH a mzda'!$H$226:$H$235</definedName>
    <definedName name="_107__123Graph_XCHART_10" hidden="1">[2]pracovni!$A$49:$A$65</definedName>
    <definedName name="_108__123Graph_XCHART_11" hidden="1">[3]A!$B$6:$B$47</definedName>
    <definedName name="_109__123Graph_XCHART_13" hidden="1">[5]D!$D$150:$D$161</definedName>
    <definedName name="_11" hidden="1">[2]pracovni!$E$49:$E$62</definedName>
    <definedName name="_11___123Graph_XChart_4A" localSheetId="4" hidden="1">[11]CPIINDEX!$B$239:$B$298</definedName>
    <definedName name="_11___123Graph_XChart_4A" hidden="1">[11]CPIINDEX!$B$239:$B$298</definedName>
    <definedName name="_11__123Graph_ACHART_2" localSheetId="1" hidden="1">[31]nezamestnanost!#REF!</definedName>
    <definedName name="_11__123Graph_ACHART_2" localSheetId="4" hidden="1">[31]nezamestnanost!#REF!</definedName>
    <definedName name="_11__123Graph_ACHART_2" hidden="1">[31]nezamestnanost!#REF!</definedName>
    <definedName name="_11__123Graph_ACHART_5" hidden="1">[2]pracovni!$D$95:$D$111</definedName>
    <definedName name="_11__123Graph_ACHART_7" hidden="1">'[27]gr HDPprvyr'!$C$3:$C$14</definedName>
    <definedName name="_11__123Graph_AWB_ADJ_PRJ" hidden="1">[35]WB!$Q$255:$AK$255</definedName>
    <definedName name="_11__123Graph_BCHART_11" hidden="1">[3]A!$K$6:$K$47</definedName>
    <definedName name="_11__123Graph_XCHART_1" localSheetId="4" hidden="1">[33]A!$C$5:$AJ$5</definedName>
    <definedName name="_11__123Graph_XCHART_1" hidden="1">[33]A!$C$5:$AJ$5</definedName>
    <definedName name="_11_0ju" hidden="1">#REF!</definedName>
    <definedName name="_110__123Graph_XCHART_2" hidden="1">[1]sez_očist!$F$15:$AM$15</definedName>
    <definedName name="_111__123Graph_XCHART_3" hidden="1">[28]A!$D$64:$H$64</definedName>
    <definedName name="_112__123Graph_ECHART_2" localSheetId="1" hidden="1">[31]nezamestnanost!#REF!</definedName>
    <definedName name="_112__123Graph_ECHART_2" localSheetId="4" hidden="1">[31]nezamestnanost!#REF!</definedName>
    <definedName name="_112__123Graph_ECHART_2" hidden="1">[31]nezamestnanost!#REF!</definedName>
    <definedName name="_112__123Graph_XCHART_4" localSheetId="1" hidden="1">#REF!</definedName>
    <definedName name="_112__123Graph_XCHART_4" localSheetId="4" hidden="1">#REF!</definedName>
    <definedName name="_112__123Graph_XCHART_4" hidden="1">#REF!</definedName>
    <definedName name="_113__123Graph_ECHART_5" hidden="1">'[27]gr komponent'!$E$10:$E$25</definedName>
    <definedName name="_113__123Graph_XCHART_5" hidden="1">[5]C!$G$121:$G$138</definedName>
    <definedName name="_114__123Graph_ECHART_7" hidden="1">'[27]gr HDPprvyr'!$G$3:$G$14</definedName>
    <definedName name="_114__123Graph_FCHART_2" localSheetId="1" hidden="1">[31]nezamestnanost!#REF!</definedName>
    <definedName name="_114__123Graph_FCHART_2" localSheetId="4" hidden="1">[31]nezamestnanost!#REF!</definedName>
    <definedName name="_114__123Graph_FCHART_2" hidden="1">[31]nezamestnanost!#REF!</definedName>
    <definedName name="_114__123Graph_XCHART_6" hidden="1">[5]C!$G$121:$G$138</definedName>
    <definedName name="_115__123Graph_ECHART_9" hidden="1">[2]pracovni!$F$29:$F$45</definedName>
    <definedName name="_115__123Graph_FCHART_7" hidden="1">'[27]gr HDPprvyr'!$F$3:$F$14</definedName>
    <definedName name="_115__123Graph_XCHART_7" hidden="1">[3]A!$B$6:$B$48</definedName>
    <definedName name="_116__123Graph_DGROWTH_CPI" hidden="1">[36]Data!#REF!</definedName>
    <definedName name="_116__123Graph_FCHART_10" hidden="1">'[4]PH a mzda'!$H$226:$H$235</definedName>
    <definedName name="_116__123Graph_XCHART_1" hidden="1">[1]sez_očist!$F$15:$AG$15</definedName>
    <definedName name="_116__123Graph_XCHART_9" hidden="1">[2]pracovni!$A$29:$A$45</definedName>
    <definedName name="_117__123Graph_DMIMPMA_1" hidden="1">#REF!</definedName>
    <definedName name="_117__123Graph_XCHART_10" hidden="1">[2]pracovni!$A$49:$A$65</definedName>
    <definedName name="_118__123Graph_EMIMPMA_0" hidden="1">#REF!</definedName>
    <definedName name="_118__123Graph_XCHART_11" hidden="1">[3]A!$B$6:$B$47</definedName>
    <definedName name="_119__123Graph_CCHART_6" localSheetId="1" hidden="1">[26]HDP!#REF!</definedName>
    <definedName name="_119__123Graph_CCHART_6" localSheetId="4" hidden="1">[26]HDP!#REF!</definedName>
    <definedName name="_119__123Graph_CCHART_6" hidden="1">[26]HDP!#REF!</definedName>
    <definedName name="_119__123Graph_EMIMPMA_1" hidden="1">#REF!</definedName>
    <definedName name="_119__123Graph_XCHART_13" hidden="1">[5]D!$D$150:$D$161</definedName>
    <definedName name="_12" hidden="1">[3]A!$E$6:$E$47</definedName>
    <definedName name="_12__123Graph_ACHART_2" localSheetId="1" hidden="1">[31]nezamestnanost!#REF!</definedName>
    <definedName name="_12__123Graph_ACHART_2" localSheetId="4" hidden="1">[31]nezamestnanost!#REF!</definedName>
    <definedName name="_12__123Graph_ACHART_2" hidden="1">[31]nezamestnanost!#REF!</definedName>
    <definedName name="_12__123Graph_ACHART_3" hidden="1">[2]pracovni!$D$69:$D$85</definedName>
    <definedName name="_12__123Graph_ACHART_4" localSheetId="1" hidden="1">[31]nezamestnanost!#REF!</definedName>
    <definedName name="_12__123Graph_ACHART_4" localSheetId="4" hidden="1">[31]nezamestnanost!#REF!</definedName>
    <definedName name="_12__123Graph_ACHART_4" hidden="1">[31]nezamestnanost!#REF!</definedName>
    <definedName name="_12__123Graph_ACHART_8" hidden="1">[2]pracovni!$D$121:$D$136</definedName>
    <definedName name="_12__123Graph_AWB_ADJ_PRJ" hidden="1">[35]WB!$Q$255:$AK$255</definedName>
    <definedName name="_12__123Graph_BCHART_1" localSheetId="4" hidden="1">[33]A!$C$28:$AJ$28</definedName>
    <definedName name="_12__123Graph_BCHART_1" hidden="1">[33]A!$C$28:$AJ$28</definedName>
    <definedName name="_12__123Graph_BCHART_12" hidden="1">[4]pracovni!$AN$111:$AN$117</definedName>
    <definedName name="_12__123Graph_CCHART_1" localSheetId="4" hidden="1">[33]A!$C$24:$AJ$24</definedName>
    <definedName name="_12__123Graph_CCHART_1" hidden="1">[33]A!$C$24:$AJ$24</definedName>
    <definedName name="_12__123Graph_XChart_1A" hidden="1">[30]CPIINDEX!$B$263:$B$310</definedName>
    <definedName name="_12__123Graph_XCHART_2" localSheetId="4" hidden="1">[33]A!$C$39:$AJ$39</definedName>
    <definedName name="_12__123Graph_XCHART_2" hidden="1">[33]A!$C$39:$AJ$39</definedName>
    <definedName name="_120__123Graph_CCHART_7" hidden="1">'[27]gr HDPprvyr'!$E$3:$E$14</definedName>
    <definedName name="_120__123Graph_FMIMPMA_0" hidden="1">#REF!</definedName>
    <definedName name="_120__123Graph_XCHART_2" hidden="1">[1]sez_očist!$F$15:$AM$15</definedName>
    <definedName name="_121__123Graph_CCHART_9" hidden="1">[37]A!$C$2:$C$253</definedName>
    <definedName name="_121__123Graph_XCHART_2" hidden="1">[38]IPC1988!$A$176:$A$182</definedName>
    <definedName name="_121__123Graph_XCHART_3" hidden="1">[28]A!$D$64:$H$64</definedName>
    <definedName name="_122__123Graph_DCHART_1" hidden="1">[28]A!$C$8:$S$8</definedName>
    <definedName name="_122__123Graph_XCHART_4" localSheetId="1" hidden="1">#REF!</definedName>
    <definedName name="_122__123Graph_XCHART_4" localSheetId="4" hidden="1">#REF!</definedName>
    <definedName name="_122__123Graph_XCHART_4" hidden="1">#REF!</definedName>
    <definedName name="_122__123Graph_XMIMPMA_0" hidden="1">#REF!</definedName>
    <definedName name="_123__123Graph_DCHART_10" hidden="1">[2]pracovni!$F$49:$F$65</definedName>
    <definedName name="_123__123Graph_XCHART_5" hidden="1">[5]C!$G$121:$G$138</definedName>
    <definedName name="_123__123Graph_XR_BMONEY" hidden="1">#REF!</definedName>
    <definedName name="_1234graph_b" hidden="1">[39]GFS!$T$15:$V$15</definedName>
    <definedName name="_123Graph_A1" hidden="1">#REF!</definedName>
    <definedName name="_123graph_b" hidden="1">[40]A!#REF!</definedName>
    <definedName name="_123graph_bgfs.3" hidden="1">[39]GFS!$T$15:$V$15</definedName>
    <definedName name="_123Graph_BGFS.4" hidden="1">[39]GFS!$T$15:$V$15</definedName>
    <definedName name="_123GRAPH_BTAX1" hidden="1">[39]TAX!$V$22:$X$22</definedName>
    <definedName name="_123GRAPH_C" hidden="1">[39]GFS!$T$16:$V$16</definedName>
    <definedName name="_123GRAPH_CGFS.3" hidden="1">[39]GFS!$T$16:$V$16</definedName>
    <definedName name="_123Graph_CTAX1" hidden="1">[39]TAX!$V$23:$X$23</definedName>
    <definedName name="_123GRAPH_CTAX2" hidden="1">[39]TAX!$V$23:$X$23</definedName>
    <definedName name="_123GRAPH_D" hidden="1">[39]TAX!$V$24:$X$24</definedName>
    <definedName name="_123GRAPH_DTAX1" hidden="1">[39]TAX!$V$24:$X$24</definedName>
    <definedName name="_123Graph_E" hidden="1">[39]TAX!$V$26:$X$26</definedName>
    <definedName name="_123GRAPH_ETAX2" hidden="1">[39]TAX!$V$26:$X$26</definedName>
    <definedName name="_123GRAPH_F" hidden="1">[39]TAX!$V$26:$X$26</definedName>
    <definedName name="_123GRAPH_K" hidden="1">[39]TAX!$V$24:$X$24</definedName>
    <definedName name="_123GRAPH_X" hidden="1">[39]GFS!$T$6:$V$6</definedName>
    <definedName name="_123GRAPH_XGFS.1" hidden="1">[39]GFS!$T$6:$V$6</definedName>
    <definedName name="_123GRAPH_XGFS.3" hidden="1">[39]GFS!$T$6:$V$6</definedName>
    <definedName name="_123gRAPH_XTAX1" hidden="1">[39]TAX!$V$4:$X$4</definedName>
    <definedName name="_123GRAPH_XTAX2" hidden="1">[39]TAX!$V$4:$X$4</definedName>
    <definedName name="_124__123Graph_DCHART_13" hidden="1">[5]D!$G$150:$G$161</definedName>
    <definedName name="_124__123Graph_FCHART_2" localSheetId="1" hidden="1">[31]nezamestnanost!#REF!</definedName>
    <definedName name="_124__123Graph_FCHART_2" localSheetId="4" hidden="1">[31]nezamestnanost!#REF!</definedName>
    <definedName name="_124__123Graph_FCHART_2" hidden="1">[31]nezamestnanost!#REF!</definedName>
    <definedName name="_124__123Graph_XCHART_6" hidden="1">[5]C!$G$121:$G$138</definedName>
    <definedName name="_125__123Graph_DCHART_2" hidden="1">[1]sez_očist!$F$20:$AI$20</definedName>
    <definedName name="_125__123Graph_FCHART_7" hidden="1">'[27]gr HDPprvyr'!$F$3:$F$14</definedName>
    <definedName name="_125__123Graph_XCHART_7" hidden="1">[3]A!$B$6:$B$48</definedName>
    <definedName name="_126__123Graph_DCHART_3" hidden="1">[28]A!$D$68:$H$68</definedName>
    <definedName name="_126__123Graph_XCHART_1" hidden="1">[1]sez_očist!$F$15:$AG$15</definedName>
    <definedName name="_126__123Graph_XCHART_9" hidden="1">[2]pracovni!$A$29:$A$45</definedName>
    <definedName name="_127__123Graph_DCHART_4" hidden="1">'[4]produkt a mzda'!$R$4:$R$32</definedName>
    <definedName name="_127__123Graph_XCHART_10" hidden="1">[2]pracovni!$A$49:$A$65</definedName>
    <definedName name="_128__123Graph_XCHART_11" hidden="1">[3]A!$B$6:$B$47</definedName>
    <definedName name="_129__123Graph_XCHART_13" hidden="1">[5]D!$D$150:$D$161</definedName>
    <definedName name="_12no" hidden="1">'[22]Dep fonct'!#REF!</definedName>
    <definedName name="_13" hidden="1">[4]pracovni!$AL$111:$AL$117</definedName>
    <definedName name="_13__123Graph_ACHART_2" localSheetId="1" hidden="1">[31]nezamestnanost!#REF!</definedName>
    <definedName name="_13__123Graph_ACHART_2" localSheetId="4" hidden="1">[31]nezamestnanost!#REF!</definedName>
    <definedName name="_13__123Graph_ACHART_2" hidden="1">[31]nezamestnanost!#REF!</definedName>
    <definedName name="_13__123Graph_ACHART_3" hidden="1">[2]pracovni!$D$69:$D$85</definedName>
    <definedName name="_13__123Graph_ACHART_5" hidden="1">[2]pracovni!$D$95:$D$111</definedName>
    <definedName name="_13__123Graph_ACHART_6" localSheetId="1" hidden="1">[26]HDP!#REF!</definedName>
    <definedName name="_13__123Graph_ACHART_6" localSheetId="4" hidden="1">[26]HDP!#REF!</definedName>
    <definedName name="_13__123Graph_ACHART_6" hidden="1">[26]HDP!#REF!</definedName>
    <definedName name="_13__123Graph_ACHART_9" hidden="1">[2]pracovni!$E$29:$E$42</definedName>
    <definedName name="_13__123Graph_BCHART_1" localSheetId="4" hidden="1">[33]A!$C$28:$AJ$28</definedName>
    <definedName name="_13__123Graph_BCHART_1" hidden="1">[33]A!$C$28:$AJ$28</definedName>
    <definedName name="_13__123Graph_BCHART_13" hidden="1">[5]D!$E$150:$E$161</definedName>
    <definedName name="_13__123Graph_BCHART_2" localSheetId="4" hidden="1">[33]A!$C$36:$AJ$36</definedName>
    <definedName name="_13__123Graph_BCHART_2" hidden="1">[33]A!$C$36:$AJ$36</definedName>
    <definedName name="_13__123Graph_CCHART_2" localSheetId="4" hidden="1">[33]A!$C$38:$AJ$38</definedName>
    <definedName name="_13__123Graph_CCHART_2" hidden="1">[33]A!$C$38:$AJ$38</definedName>
    <definedName name="_13__123Graph_XChart_2A" hidden="1">[30]CPIINDEX!$B$203:$B$310</definedName>
    <definedName name="_130__123Graph_XCHART_2" hidden="1">[1]sez_očist!$F$15:$AM$15</definedName>
    <definedName name="_131__123Graph_XCHART_3" hidden="1">[28]A!$D$64:$H$64</definedName>
    <definedName name="_132__123Graph_XCHART_4" localSheetId="1" hidden="1">#REF!</definedName>
    <definedName name="_132__123Graph_XCHART_4" localSheetId="4" hidden="1">#REF!</definedName>
    <definedName name="_132__123Graph_XCHART_4" hidden="1">#REF!</definedName>
    <definedName name="_133__123Graph_XCHART_5" hidden="1">[5]C!$G$121:$G$138</definedName>
    <definedName name="_134__123Graph_XCHART_6" hidden="1">[5]C!$G$121:$G$138</definedName>
    <definedName name="_134__123Graph_XREALEX_WAGE" hidden="1">[41]PRIVATE!#REF!</definedName>
    <definedName name="_135__123Graph_XCHART_7" hidden="1">[3]A!$B$6:$B$48</definedName>
    <definedName name="_136__123Graph_XCHART_9" hidden="1">[2]pracovni!$A$29:$A$45</definedName>
    <definedName name="_14__123Graph_ACHART_3" hidden="1">[2]pracovni!$D$69:$D$85</definedName>
    <definedName name="_14__123Graph_ACHART_7" hidden="1">'[27]gr HDPprvyr'!$C$3:$C$14</definedName>
    <definedName name="_14__123Graph_BCHART_1" hidden="1">[1]sez_očist!$F$18:$AG$18</definedName>
    <definedName name="_14__123Graph_BCHART_2" localSheetId="4" hidden="1">[33]A!$C$36:$AJ$36</definedName>
    <definedName name="_14__123Graph_BCHART_2" hidden="1">[33]A!$C$36:$AJ$36</definedName>
    <definedName name="_14__123Graph_BWB_ADJ_PRJ" hidden="1">[35]WB!$Q$257:$AK$257</definedName>
    <definedName name="_14__123Graph_XCHART_1" localSheetId="4" hidden="1">[33]A!$C$5:$AJ$5</definedName>
    <definedName name="_14__123Graph_XCHART_1" hidden="1">[33]A!$C$5:$AJ$5</definedName>
    <definedName name="_14__123Graph_XChart_3A" hidden="1">[30]CPIINDEX!$B$203:$B$310</definedName>
    <definedName name="_140__123Graph_DCHART_6" localSheetId="1" hidden="1">[26]HDP!#REF!</definedName>
    <definedName name="_140__123Graph_DCHART_6" localSheetId="4" hidden="1">[26]HDP!#REF!</definedName>
    <definedName name="_140__123Graph_DCHART_6" hidden="1">[26]HDP!#REF!</definedName>
    <definedName name="_141__123Graph_DCHART_7" hidden="1">'[27]gr HDPprvyr'!$D$3:$D$14</definedName>
    <definedName name="_142__123Graph_DCHART_9" hidden="1">[2]pracovni!$G$29:$G$42</definedName>
    <definedName name="_143__123Graph_ECHART_1" hidden="1">[28]A!$C$9:$S$9</definedName>
    <definedName name="_144__123Graph_ECHART_10" hidden="1">'[4]PH a mzda'!$R$226:$R$235</definedName>
    <definedName name="_15__123Graph_ACHART_4" localSheetId="1" hidden="1">[31]nezamestnanost!#REF!</definedName>
    <definedName name="_15__123Graph_ACHART_8" hidden="1">[2]pracovni!$D$121:$D$136</definedName>
    <definedName name="_15__123Graph_BCHART_10" hidden="1">[2]pracovni!$D$49:$D$65</definedName>
    <definedName name="_15__123Graph_BCHART_2" localSheetId="1" hidden="1">[31]nezamestnanost!#REF!</definedName>
    <definedName name="_15__123Graph_BCHART_2" localSheetId="4" hidden="1">[31]nezamestnanost!#REF!</definedName>
    <definedName name="_15__123Graph_BCHART_2" hidden="1">[31]nezamestnanost!#REF!</definedName>
    <definedName name="_15__123Graph_CCHART_1" localSheetId="4" hidden="1">[33]A!$C$24:$AJ$24</definedName>
    <definedName name="_15__123Graph_CCHART_1" hidden="1">[33]A!$C$24:$AJ$24</definedName>
    <definedName name="_15__123Graph_XCHART_2" localSheetId="4" hidden="1">[33]A!$C$39:$AJ$39</definedName>
    <definedName name="_15__123Graph_XCHART_2" hidden="1">[33]A!$C$39:$AJ$39</definedName>
    <definedName name="_15__123Graph_XChart_4A" hidden="1">[30]CPIINDEX!$B$239:$B$298</definedName>
    <definedName name="_157__123Graph_ECHART_2" localSheetId="1" hidden="1">[31]nezamestnanost!#REF!</definedName>
    <definedName name="_157__123Graph_ECHART_2" localSheetId="4" hidden="1">[31]nezamestnanost!#REF!</definedName>
    <definedName name="_157__123Graph_ECHART_2" hidden="1">[31]nezamestnanost!#REF!</definedName>
    <definedName name="_158__123Graph_ECHART_5" hidden="1">'[27]gr komponent'!$E$10:$E$25</definedName>
    <definedName name="_159__123Graph_ECHART_7" hidden="1">'[27]gr HDPprvyr'!$G$3:$G$14</definedName>
    <definedName name="_16__123Graph_ACHART_6" localSheetId="1" hidden="1">[26]HDP!#REF!</definedName>
    <definedName name="_16__123Graph_ACHART_6" localSheetId="4" hidden="1">[26]HDP!#REF!</definedName>
    <definedName name="_16__123Graph_ACHART_6" hidden="1">[26]HDP!#REF!</definedName>
    <definedName name="_16__123Graph_ACHART_9" hidden="1">[2]pracovni!$E$29:$E$42</definedName>
    <definedName name="_16__123Graph_BCHART_11" hidden="1">[3]A!$K$6:$K$47</definedName>
    <definedName name="_16__123Graph_BCHART_3" hidden="1">[2]pracovni!$G$69:$G$85</definedName>
    <definedName name="_16__123Graph_CCHART_2" localSheetId="4" hidden="1">[33]A!$C$38:$AJ$38</definedName>
    <definedName name="_16__123Graph_CCHART_2" hidden="1">[33]A!$C$38:$AJ$38</definedName>
    <definedName name="_160__123Graph_ECHART_9" hidden="1">[2]pracovni!$F$29:$F$45</definedName>
    <definedName name="_161__123Graph_FCHART_10" hidden="1">'[4]PH a mzda'!$H$226:$H$235</definedName>
    <definedName name="_165_0ju" hidden="1">#REF!</definedName>
    <definedName name="_17__123Graph_ACHART_7" hidden="1">'[27]gr HDPprvyr'!$C$3:$C$14</definedName>
    <definedName name="_17__123Graph_BCHART_1" hidden="1">[1]sez_očist!$F$18:$AG$18</definedName>
    <definedName name="_17__123Graph_BCHART_12" hidden="1">[4]pracovni!$AN$111:$AN$117</definedName>
    <definedName name="_17__123Graph_BCHART_4" hidden="1">'[27]gr HDPsez'!$F$6:$F$22</definedName>
    <definedName name="_17__123Graph_XCHART_1" localSheetId="4" hidden="1">[33]A!$C$5:$AJ$5</definedName>
    <definedName name="_17__123Graph_XCHART_1" hidden="1">[33]A!$C$5:$AJ$5</definedName>
    <definedName name="_174__123Graph_FCHART_2" localSheetId="1" hidden="1">[31]nezamestnanost!#REF!</definedName>
    <definedName name="_174__123Graph_FCHART_2" localSheetId="4" hidden="1">[31]nezamestnanost!#REF!</definedName>
    <definedName name="_174__123Graph_FCHART_2" hidden="1">[31]nezamestnanost!#REF!</definedName>
    <definedName name="_175__123Graph_FCHART_7" hidden="1">'[27]gr HDPprvyr'!$F$3:$F$14</definedName>
    <definedName name="_176__123Graph_XCHART_1" hidden="1">[1]sez_očist!$F$15:$AG$15</definedName>
    <definedName name="_177__123Graph_XCHART_10" hidden="1">[2]pracovni!$A$49:$A$65</definedName>
    <definedName name="_178__123Graph_XCHART_11" hidden="1">[3]A!$B$6:$B$47</definedName>
    <definedName name="_179__123Graph_XCHART_13" hidden="1">[5]D!$D$150:$D$161</definedName>
    <definedName name="_18__123Graph_ACHART_2" localSheetId="1" hidden="1">[31]nezamestnanost!#REF!</definedName>
    <definedName name="_18__123Graph_ACHART_2" localSheetId="4" hidden="1">[31]nezamestnanost!#REF!</definedName>
    <definedName name="_18__123Graph_ACHART_2" hidden="1">[31]nezamestnanost!#REF!</definedName>
    <definedName name="_18__123Graph_ACHART_4" localSheetId="1" hidden="1">[31]nezamestnanost!#REF!</definedName>
    <definedName name="_18__123Graph_ACHART_4" hidden="1">[31]nezamestnanost!#REF!</definedName>
    <definedName name="_18__123Graph_ACHART_8" hidden="1">[2]pracovni!$D$121:$D$136</definedName>
    <definedName name="_18__123Graph_BCHART_10" hidden="1">[2]pracovni!$D$49:$D$65</definedName>
    <definedName name="_18__123Graph_BCHART_13" hidden="1">[5]D!$E$150:$E$161</definedName>
    <definedName name="_18__123Graph_BCHART_5" hidden="1">[2]pracovni!$G$95:$G$111</definedName>
    <definedName name="_18__123Graph_XChart_1A" hidden="1">[32]CPIINDEX!$B$263:$B$310</definedName>
    <definedName name="_18__123Graph_XCHART_2" localSheetId="4" hidden="1">[33]A!$C$39:$AJ$39</definedName>
    <definedName name="_18__123Graph_XCHART_2" hidden="1">[33]A!$C$39:$AJ$39</definedName>
    <definedName name="_180__123Graph_XCHART_2" hidden="1">[1]sez_očist!$F$15:$AM$15</definedName>
    <definedName name="_181__123Graph_XCHART_3" hidden="1">[28]A!$D$64:$H$64</definedName>
    <definedName name="_182__123Graph_XCHART_4" localSheetId="1" hidden="1">#REF!</definedName>
    <definedName name="_182__123Graph_XCHART_4" localSheetId="4" hidden="1">#REF!</definedName>
    <definedName name="_182__123Graph_XCHART_4" hidden="1">#REF!</definedName>
    <definedName name="_183__123Graph_XCHART_5" hidden="1">[5]C!$G$121:$G$138</definedName>
    <definedName name="_184__123Graph_XCHART_6" hidden="1">[5]C!$G$121:$G$138</definedName>
    <definedName name="_185__123Graph_XCHART_7" hidden="1">[3]A!$B$6:$B$48</definedName>
    <definedName name="_186__123Graph_XCHART_9" hidden="1">[2]pracovni!$A$29:$A$45</definedName>
    <definedName name="_19__123Graph_ACHART_3" hidden="1">[2]pracovni!$D$69:$D$85</definedName>
    <definedName name="_19__123Graph_ACHART_5" hidden="1">[2]pracovni!$D$95:$D$111</definedName>
    <definedName name="_19__123Graph_ACHART_9" hidden="1">[2]pracovni!$E$29:$E$42</definedName>
    <definedName name="_19__123Graph_BCHART_11" hidden="1">[3]A!$K$6:$K$47</definedName>
    <definedName name="_19__123Graph_BCHART_2" localSheetId="1" hidden="1">[31]nezamestnanost!#REF!</definedName>
    <definedName name="_19__123Graph_BCHART_2" localSheetId="4" hidden="1">[31]nezamestnanost!#REF!</definedName>
    <definedName name="_19__123Graph_BCHART_2" localSheetId="7" hidden="1">[31]nezamestnanost!#REF!</definedName>
    <definedName name="_19__123Graph_BCHART_2" hidden="1">[31]nezamestnanost!#REF!</definedName>
    <definedName name="_2___123Graph_AChart_2A" localSheetId="4" hidden="1">[11]CPIINDEX!$K$203:$K$304</definedName>
    <definedName name="_2___123Graph_AChart_2A" hidden="1">[11]CPIINDEX!$K$203:$K$304</definedName>
    <definedName name="_2__123Graph_ACHART_10" hidden="1">[2]pracovni!$E$49:$E$62</definedName>
    <definedName name="_2__123Graph_AChart_1A" hidden="1">[32]CPIINDEX!$O$263:$O$310</definedName>
    <definedName name="_2__123Graph_AChart_2A" hidden="1">[30]CPIINDEX!$K$203:$K$304</definedName>
    <definedName name="_2__123Graph_ACHART_4" localSheetId="1" hidden="1">[31]nezamestnanost!#REF!</definedName>
    <definedName name="_2__123Graph_ACHART_4" localSheetId="4" hidden="1">[31]nezamestnanost!#REF!</definedName>
    <definedName name="_2__123Graph_ACHART_4" localSheetId="7" hidden="1">[31]nezamestnanost!#REF!</definedName>
    <definedName name="_2__123Graph_ACHART_4" hidden="1">[31]nezamestnanost!#REF!</definedName>
    <definedName name="_2__123Graph_ACHART_8" hidden="1">#REF!</definedName>
    <definedName name="_2__123Graph_BCHART_1A" hidden="1">[20]data!$K$13:$K$91</definedName>
    <definedName name="_20__123Graph_ACHART_4" localSheetId="1" hidden="1">[31]nezamestnanost!#REF!</definedName>
    <definedName name="_20__123Graph_ACHART_4" localSheetId="4" hidden="1">[31]nezamestnanost!#REF!</definedName>
    <definedName name="_20__123Graph_ACHART_4" hidden="1">[31]nezamestnanost!#REF!</definedName>
    <definedName name="_20__123Graph_BCHART_1" hidden="1">[1]sez_očist!$F$18:$AG$18</definedName>
    <definedName name="_20__123Graph_BCHART_12" hidden="1">[4]pracovni!$AN$111:$AN$117</definedName>
    <definedName name="_20__123Graph_BCHART_3" hidden="1">[2]pracovni!$G$69:$G$85</definedName>
    <definedName name="_20__123Graph_BCHART_6" localSheetId="1" hidden="1">[26]HDP!#REF!</definedName>
    <definedName name="_20__123Graph_BCHART_6" localSheetId="4" hidden="1">[26]HDP!#REF!</definedName>
    <definedName name="_20__123Graph_BCHART_6" hidden="1">[26]HDP!#REF!</definedName>
    <definedName name="_20__123Graph_BWB_ADJ_PRJ" hidden="1">[35]WB!$Q$257:$AK$257</definedName>
    <definedName name="_20__123Graph_XChart_2A" hidden="1">[32]CPIINDEX!$B$203:$B$310</definedName>
    <definedName name="_21__123Graph_ACHART_5" hidden="1">[2]pracovni!$D$95:$D$111</definedName>
    <definedName name="_21__123Graph_BCHART_10" hidden="1">[2]pracovni!$D$49:$D$65</definedName>
    <definedName name="_21__123Graph_BCHART_13" hidden="1">[5]D!$E$150:$E$161</definedName>
    <definedName name="_21__123Graph_BCHART_4" hidden="1">'[27]gr HDPsez'!$F$6:$F$22</definedName>
    <definedName name="_21__123Graph_BCHART_7" hidden="1">'[27]gr HDPprvyr'!$B$3:$B$14</definedName>
    <definedName name="_21__123Graph_BWB_ADJ_PRJ" hidden="1">[35]WB!$Q$257:$AK$257</definedName>
    <definedName name="_21__123Graph_CCHART_1" localSheetId="4" hidden="1">[33]A!$C$24:$AJ$24</definedName>
    <definedName name="_21__123Graph_CCHART_1" hidden="1">[33]A!$C$24:$AJ$24</definedName>
    <definedName name="_22__123Graph_ACHART_4" localSheetId="1" hidden="1">[31]nezamestnanost!#REF!</definedName>
    <definedName name="_22__123Graph_ACHART_4" localSheetId="4" hidden="1">[31]nezamestnanost!#REF!</definedName>
    <definedName name="_22__123Graph_ACHART_4" hidden="1">[31]nezamestnanost!#REF!</definedName>
    <definedName name="_22__123Graph_ACHART_6" localSheetId="1" hidden="1">[26]HDP!#REF!</definedName>
    <definedName name="_22__123Graph_BCHART_11" hidden="1">[3]A!$K$6:$K$47</definedName>
    <definedName name="_22__123Graph_BCHART_5" hidden="1">[2]pracovni!$G$95:$G$111</definedName>
    <definedName name="_22__123Graph_BCHART_8" hidden="1">[2]pracovni!$G$121:$G$136</definedName>
    <definedName name="_22__123Graph_CCHART_1" localSheetId="4" hidden="1">[33]A!$C$24:$AJ$24</definedName>
    <definedName name="_22__123Graph_CCHART_1" hidden="1">[33]A!$C$24:$AJ$24</definedName>
    <definedName name="_22__123Graph_CCHART_2" localSheetId="4" hidden="1">[33]A!$C$38:$AJ$38</definedName>
    <definedName name="_22__123Graph_CCHART_2" hidden="1">[33]A!$C$38:$AJ$38</definedName>
    <definedName name="_22__123Graph_XChart_3A" hidden="1">[32]CPIINDEX!$B$203:$B$310</definedName>
    <definedName name="_23__123Graph_ACHART_5" hidden="1">[2]pracovni!$D$95:$D$111</definedName>
    <definedName name="_23__123Graph_BCHART_12" hidden="1">[4]pracovni!$AN$111:$AN$117</definedName>
    <definedName name="_23__123Graph_BCHART_2" localSheetId="1" hidden="1">[31]nezamestnanost!#REF!</definedName>
    <definedName name="_23__123Graph_BCHART_2" localSheetId="4" hidden="1">[31]nezamestnanost!#REF!</definedName>
    <definedName name="_23__123Graph_BCHART_2" hidden="1">[31]nezamestnanost!#REF!</definedName>
    <definedName name="_23__123Graph_BCHART_6" localSheetId="1" hidden="1">[26]HDP!#REF!</definedName>
    <definedName name="_23__123Graph_BCHART_6" localSheetId="4" hidden="1">[26]HDP!#REF!</definedName>
    <definedName name="_23__123Graph_BCHART_6" localSheetId="7" hidden="1">[26]HDP!#REF!</definedName>
    <definedName name="_23__123Graph_BCHART_6" hidden="1">[26]HDP!#REF!</definedName>
    <definedName name="_23__123Graph_BCHART_9" hidden="1">[2]pracovni!$D$29:$D$45</definedName>
    <definedName name="_23__123Graph_CCHART_2" localSheetId="4" hidden="1">[33]A!$C$38:$AJ$38</definedName>
    <definedName name="_23__123Graph_CCHART_2" hidden="1">[33]A!$C$38:$AJ$38</definedName>
    <definedName name="_23__123Graph_XCHART_1" localSheetId="4" hidden="1">[33]A!$C$5:$AJ$5</definedName>
    <definedName name="_23__123Graph_XCHART_1" hidden="1">[33]A!$C$5:$AJ$5</definedName>
    <definedName name="_24__123Graph_ACHART_1" hidden="1">[38]IPC1988!$C$176:$C$182</definedName>
    <definedName name="_24__123Graph_BCHART_13" hidden="1">[5]D!$E$150:$E$161</definedName>
    <definedName name="_24__123Graph_BCHART_3" hidden="1">[2]pracovni!$G$69:$G$85</definedName>
    <definedName name="_24__123Graph_BCHART_7" hidden="1">'[27]gr HDPprvyr'!$B$3:$B$14</definedName>
    <definedName name="_24__123Graph_CCHART_1" hidden="1">[2]pracovni!$G$3:$G$15</definedName>
    <definedName name="_24__123Graph_XCHART_1" localSheetId="4" hidden="1">[33]A!$C$5:$AJ$5</definedName>
    <definedName name="_24__123Graph_XCHART_1" hidden="1">[33]A!$C$5:$AJ$5</definedName>
    <definedName name="_24__123Graph_XCHART_2" localSheetId="4" hidden="1">[33]A!$C$39:$AJ$39</definedName>
    <definedName name="_24__123Graph_XCHART_2" hidden="1">[33]A!$C$39:$AJ$39</definedName>
    <definedName name="_24__123Graph_XChart_4A" hidden="1">[32]CPIINDEX!$B$239:$B$298</definedName>
    <definedName name="_25__123Graph_ACHART_2" hidden="1">[38]IPC1988!$B$176:$B$182</definedName>
    <definedName name="_25__123Graph_ACHART_6" localSheetId="1" hidden="1">[26]HDP!#REF!</definedName>
    <definedName name="_25__123Graph_ACHART_6" localSheetId="4" hidden="1">[26]HDP!#REF!</definedName>
    <definedName name="_25__123Graph_ACHART_6" hidden="1">[26]HDP!#REF!</definedName>
    <definedName name="_25__123Graph_BCHART_4" hidden="1">'[27]gr HDPsez'!$F$6:$F$22</definedName>
    <definedName name="_25__123Graph_BCHART_8" hidden="1">[2]pracovni!$G$121:$G$136</definedName>
    <definedName name="_25__123Graph_CCHART_10" hidden="1">[2]pracovni!$G$49:$G$62</definedName>
    <definedName name="_25__123Graph_XCHART_2" localSheetId="4" hidden="1">[33]A!$C$39:$AJ$39</definedName>
    <definedName name="_25__123Graph_XCHART_2" hidden="1">[33]A!$C$39:$AJ$39</definedName>
    <definedName name="_26__123Graph_ACHART_7" hidden="1">'[27]gr HDPprvyr'!$C$3:$C$14</definedName>
    <definedName name="_26__123Graph_BCHART_5" hidden="1">[2]pracovni!$G$95:$G$111</definedName>
    <definedName name="_26__123Graph_BCHART_9" hidden="1">[2]pracovni!$D$29:$D$45</definedName>
    <definedName name="_26__123Graph_CCHART_11" hidden="1">[4]nezaměstnaní!$N$145:$N$176</definedName>
    <definedName name="_27__123Graph_ACHART_8" hidden="1">[2]pracovni!$D$121:$D$136</definedName>
    <definedName name="_27__123Graph_BCHART_2" localSheetId="1" hidden="1">[31]nezamestnanost!#REF!</definedName>
    <definedName name="_27__123Graph_BCHART_2" localSheetId="4" hidden="1">[31]nezamestnanost!#REF!</definedName>
    <definedName name="_27__123Graph_BCHART_2" hidden="1">[31]nezamestnanost!#REF!</definedName>
    <definedName name="_27__123Graph_CCHART_1" hidden="1">[2]pracovni!$G$3:$G$15</definedName>
    <definedName name="_27__123Graph_CCHART_13" hidden="1">[5]D!$F$150:$F$161</definedName>
    <definedName name="_28__123Graph_ACHART_6" localSheetId="1" hidden="1">[26]HDP!#REF!</definedName>
    <definedName name="_28__123Graph_ACHART_6" localSheetId="4" hidden="1">[26]HDP!#REF!</definedName>
    <definedName name="_28__123Graph_ACHART_6" hidden="1">[26]HDP!#REF!</definedName>
    <definedName name="_28__123Graph_ACHART_9" hidden="1">[2]pracovni!$E$29:$E$42</definedName>
    <definedName name="_28__123Graph_BCHART_3" hidden="1">[2]pracovni!$G$69:$G$85</definedName>
    <definedName name="_28__123Graph_BCHART_6" localSheetId="1" hidden="1">[26]HDP!#REF!</definedName>
    <definedName name="_28__123Graph_BCHART_6" localSheetId="4" hidden="1">[26]HDP!#REF!</definedName>
    <definedName name="_28__123Graph_BCHART_6" hidden="1">[26]HDP!#REF!</definedName>
    <definedName name="_28__123Graph_CCHART_10" hidden="1">[2]pracovni!$G$49:$G$62</definedName>
    <definedName name="_28__123Graph_CCHART_2" hidden="1">[1]sez_očist!$F$17:$AM$17</definedName>
    <definedName name="_29__123Graph_ACHART_7" hidden="1">'[27]gr HDPprvyr'!$C$3:$C$14</definedName>
    <definedName name="_29__123Graph_BCHART_1" hidden="1">[1]sez_očist!$F$18:$AG$18</definedName>
    <definedName name="_29__123Graph_BCHART_4" hidden="1">'[27]gr HDPsez'!$F$6:$F$22</definedName>
    <definedName name="_29__123Graph_BCHART_7" hidden="1">'[27]gr HDPprvyr'!$B$3:$B$14</definedName>
    <definedName name="_29__123Graph_CCHART_11" hidden="1">[4]nezaměstnaní!$N$145:$N$176</definedName>
    <definedName name="_29__123Graph_CCHART_3" hidden="1">[28]A!$D$67:$H$67</definedName>
    <definedName name="_3___123Graph_AChart_3A" localSheetId="4" hidden="1">[11]CPIINDEX!$O$203:$O$304</definedName>
    <definedName name="_3___123Graph_AChart_3A" hidden="1">[11]CPIINDEX!$O$203:$O$304</definedName>
    <definedName name="_3__123Graph_ACHART_1" localSheetId="4" hidden="1">[33]A!$C$31:$AJ$31</definedName>
    <definedName name="_3__123Graph_ACHART_1" hidden="1">[33]A!$C$31:$AJ$31</definedName>
    <definedName name="_3__123Graph_ACHART_11" hidden="1">[3]A!$E$6:$E$47</definedName>
    <definedName name="_3__123Graph_AChart_3A" hidden="1">[30]CPIINDEX!$O$203:$O$304</definedName>
    <definedName name="_3__123Graph_ACHART_5" hidden="1">[2]pracovni!$D$95:$D$111</definedName>
    <definedName name="_3__123Graph_AGROWTH_CPI" hidden="1">[42]Data!#REF!</definedName>
    <definedName name="_3__123Graph_BCHART_8" hidden="1">#REF!</definedName>
    <definedName name="_3__123Graph_XCHART_1A" hidden="1">[20]data!$B$13:$B$91</definedName>
    <definedName name="_30__123Graph_ACHART_8" hidden="1">[2]pracovni!$D$121:$D$136</definedName>
    <definedName name="_30__123Graph_BCHART_10" hidden="1">[2]pracovni!$D$49:$D$65</definedName>
    <definedName name="_30__123Graph_BCHART_5" hidden="1">[2]pracovni!$G$95:$G$111</definedName>
    <definedName name="_30__123Graph_BCHART_8" hidden="1">[2]pracovni!$G$121:$G$136</definedName>
    <definedName name="_30__123Graph_CCHART_13" hidden="1">[5]D!$F$150:$F$161</definedName>
    <definedName name="_31__123Graph_ACHART_6" localSheetId="1" hidden="1">[26]HDP!#REF!</definedName>
    <definedName name="_31__123Graph_ACHART_6" localSheetId="4" hidden="1">[26]HDP!#REF!</definedName>
    <definedName name="_31__123Graph_ACHART_6" hidden="1">[26]HDP!#REF!</definedName>
    <definedName name="_31__123Graph_ACHART_9" hidden="1">[2]pracovni!$E$29:$E$42</definedName>
    <definedName name="_31__123Graph_BCHART_11" hidden="1">[3]A!$K$6:$K$47</definedName>
    <definedName name="_31__123Graph_BCHART_9" hidden="1">[2]pracovni!$D$29:$D$45</definedName>
    <definedName name="_31__123Graph_CCHART_2" hidden="1">[1]sez_očist!$F$17:$AM$17</definedName>
    <definedName name="_31__123Graph_CCHART_4" localSheetId="1" hidden="1">[31]nezamestnanost!#REF!</definedName>
    <definedName name="_31__123Graph_CCHART_4" localSheetId="4" hidden="1">[31]nezamestnanost!#REF!</definedName>
    <definedName name="_31__123Graph_CCHART_4" hidden="1">[31]nezamestnanost!#REF!</definedName>
    <definedName name="_32__123Graph_ACHART_4" localSheetId="1" hidden="1">[31]nezamestnanost!#REF!</definedName>
    <definedName name="_32__123Graph_ACHART_4" hidden="1">[31]nezamestnanost!#REF!</definedName>
    <definedName name="_32__123Graph_ACHART_7" hidden="1">'[27]gr HDPprvyr'!$C$3:$C$14</definedName>
    <definedName name="_32__123Graph_BCHART_1" hidden="1">[1]sez_očist!$F$18:$AG$18</definedName>
    <definedName name="_32__123Graph_BCHART_12" hidden="1">[4]pracovni!$AN$111:$AN$117</definedName>
    <definedName name="_32__123Graph_CCHART_1" hidden="1">[2]pracovni!$G$3:$G$15</definedName>
    <definedName name="_32__123Graph_CCHART_3" hidden="1">[28]A!$D$67:$H$67</definedName>
    <definedName name="_32__123Graph_CCHART_5" hidden="1">'[27]gr komponent'!$G$10:$G$25</definedName>
    <definedName name="_33__123Graph_ACHART_5" hidden="1">[2]pracovni!$D$95:$D$111</definedName>
    <definedName name="_33__123Graph_ACHART_8" hidden="1">[2]pracovni!$D$121:$D$136</definedName>
    <definedName name="_33__123Graph_BCHART_10" hidden="1">[2]pracovni!$D$49:$D$65</definedName>
    <definedName name="_33__123Graph_BCHART_13" hidden="1">[5]D!$E$150:$E$161</definedName>
    <definedName name="_33__123Graph_BCHART_6" localSheetId="1" hidden="1">[26]HDP!#REF!</definedName>
    <definedName name="_33__123Graph_BCHART_6" localSheetId="4" hidden="1">[26]HDP!#REF!</definedName>
    <definedName name="_33__123Graph_BCHART_6" hidden="1">[26]HDP!#REF!</definedName>
    <definedName name="_33__123Graph_CCHART_10" hidden="1">[2]pracovni!$G$49:$G$62</definedName>
    <definedName name="_33__123Graph_CCHART_4" localSheetId="1" hidden="1">[31]nezamestnanost!#REF!</definedName>
    <definedName name="_33__123Graph_CCHART_4" localSheetId="4" hidden="1">[31]nezamestnanost!#REF!</definedName>
    <definedName name="_33__123Graph_CCHART_4" localSheetId="7" hidden="1">[31]nezamestnanost!#REF!</definedName>
    <definedName name="_33__123Graph_CCHART_4" hidden="1">[31]nezamestnanost!#REF!</definedName>
    <definedName name="_34__123Graph_ACHART_9" hidden="1">[2]pracovni!$E$29:$E$42</definedName>
    <definedName name="_34__123Graph_BCHART_11" hidden="1">[3]A!$K$6:$K$47</definedName>
    <definedName name="_34__123Graph_BCHART_7" hidden="1">'[27]gr HDPprvyr'!$B$3:$B$14</definedName>
    <definedName name="_34__123Graph_CCHART_11" hidden="1">[4]nezaměstnaní!$N$145:$N$176</definedName>
    <definedName name="_34__123Graph_CCHART_5" hidden="1">'[27]gr komponent'!$G$10:$G$25</definedName>
    <definedName name="_34__123Graph_CCHART_6" localSheetId="1" hidden="1">[26]HDP!#REF!</definedName>
    <definedName name="_34__123Graph_CCHART_6" localSheetId="4" hidden="1">[26]HDP!#REF!</definedName>
    <definedName name="_34__123Graph_CCHART_6" hidden="1">[26]HDP!#REF!</definedName>
    <definedName name="_35__123Graph_BCHART_1" hidden="1">[1]sez_očist!$F$18:$AG$18</definedName>
    <definedName name="_35__123Graph_BCHART_12" hidden="1">[4]pracovni!$AN$111:$AN$117</definedName>
    <definedName name="_35__123Graph_BCHART_8" hidden="1">[2]pracovni!$G$121:$G$136</definedName>
    <definedName name="_35__123Graph_CCHART_13" hidden="1">[5]D!$F$150:$F$161</definedName>
    <definedName name="_35__123Graph_CCHART_6" localSheetId="1" hidden="1">[26]HDP!#REF!</definedName>
    <definedName name="_35__123Graph_CCHART_6" localSheetId="4" hidden="1">[26]HDP!#REF!</definedName>
    <definedName name="_35__123Graph_CCHART_6" localSheetId="7" hidden="1">[26]HDP!#REF!</definedName>
    <definedName name="_35__123Graph_CCHART_6" hidden="1">[26]HDP!#REF!</definedName>
    <definedName name="_35__123Graph_CCHART_7" hidden="1">'[27]gr HDPprvyr'!$E$3:$E$14</definedName>
    <definedName name="_36__123Graph_BCHART_10" hidden="1">[2]pracovni!$D$49:$D$65</definedName>
    <definedName name="_36__123Graph_BCHART_13" hidden="1">[5]D!$E$150:$E$161</definedName>
    <definedName name="_36__123Graph_BCHART_2" localSheetId="1" hidden="1">[31]nezamestnanost!#REF!</definedName>
    <definedName name="_36__123Graph_BCHART_9" hidden="1">[2]pracovni!$D$29:$D$45</definedName>
    <definedName name="_36__123Graph_CCHART_2" hidden="1">[1]sez_očist!$F$17:$AM$17</definedName>
    <definedName name="_36__123Graph_CCHART_7" hidden="1">'[27]gr HDPprvyr'!$E$3:$E$14</definedName>
    <definedName name="_36__123Graph_CCHART_9" hidden="1">[37]A!$C$2:$C$253</definedName>
    <definedName name="_37__123Graph_ACPI_ER_LOG" hidden="1">[43]ER!#REF!</definedName>
    <definedName name="_37__123Graph_BCHART_11" hidden="1">[3]A!$K$6:$K$47</definedName>
    <definedName name="_37__123Graph_CCHART_1" hidden="1">[2]pracovni!$G$3:$G$15</definedName>
    <definedName name="_37__123Graph_CCHART_3" hidden="1">[28]A!$D$67:$H$67</definedName>
    <definedName name="_37__123Graph_CCHART_9" hidden="1">[37]A!$C$2:$C$253</definedName>
    <definedName name="_37__123Graph_DCHART_1" hidden="1">[28]A!$C$8:$S$8</definedName>
    <definedName name="_38__123Graph_BCHART_12" hidden="1">[4]pracovni!$AN$111:$AN$117</definedName>
    <definedName name="_38__123Graph_CCHART_10" hidden="1">[2]pracovni!$G$49:$G$62</definedName>
    <definedName name="_38__123Graph_DCHART_1" hidden="1">[28]A!$C$8:$S$8</definedName>
    <definedName name="_38__123Graph_DCHART_10" hidden="1">[2]pracovni!$F$49:$F$65</definedName>
    <definedName name="_39__123Graph_BCHART_13" hidden="1">[5]D!$E$150:$E$161</definedName>
    <definedName name="_39__123Graph_BCHART_2" localSheetId="1" hidden="1">[31]nezamestnanost!#REF!</definedName>
    <definedName name="_39__123Graph_BCHART_2" localSheetId="4" hidden="1">[31]nezamestnanost!#REF!</definedName>
    <definedName name="_39__123Graph_BCHART_2" hidden="1">[31]nezamestnanost!#REF!</definedName>
    <definedName name="_39__123Graph_CCHART_11" hidden="1">[4]nezaměstnaní!$N$145:$N$176</definedName>
    <definedName name="_39__123Graph_CCHART_4" localSheetId="1" hidden="1">[31]nezamestnanost!#REF!</definedName>
    <definedName name="_39__123Graph_CCHART_4" localSheetId="4" hidden="1">[31]nezamestnanost!#REF!</definedName>
    <definedName name="_39__123Graph_CCHART_4" hidden="1">[31]nezamestnanost!#REF!</definedName>
    <definedName name="_39__123Graph_DCHART_10" hidden="1">[2]pracovni!$F$49:$F$65</definedName>
    <definedName name="_39__123Graph_DCHART_13" hidden="1">[5]D!$G$150:$G$161</definedName>
    <definedName name="_4___123Graph_AChart_4A" localSheetId="4" hidden="1">[11]CPIINDEX!$O$239:$O$298</definedName>
    <definedName name="_4___123Graph_AChart_4A" hidden="1">[11]CPIINDEX!$O$239:$O$298</definedName>
    <definedName name="_4__123Graph_ACHART_1" localSheetId="4" hidden="1">[33]A!$C$31:$AJ$31</definedName>
    <definedName name="_4__123Graph_ACHART_1" hidden="1">[33]A!$C$31:$AJ$31</definedName>
    <definedName name="_4__123Graph_ACHART_12" hidden="1">[4]pracovni!$AL$111:$AL$117</definedName>
    <definedName name="_4__123Graph_ACHART_2" localSheetId="4" hidden="1">[33]A!$C$31:$AJ$31</definedName>
    <definedName name="_4__123Graph_ACHART_2" hidden="1">[33]A!$C$31:$AJ$31</definedName>
    <definedName name="_4__123Graph_AChart_2A" hidden="1">[32]CPIINDEX!$K$203:$K$304</definedName>
    <definedName name="_4__123Graph_AChart_4A" hidden="1">[30]CPIINDEX!$O$239:$O$298</definedName>
    <definedName name="_4__123Graph_CCHART_8" hidden="1">#REF!</definedName>
    <definedName name="_40__123Graph_BCHART_3" hidden="1">[2]pracovni!$G$69:$G$85</definedName>
    <definedName name="_40__123Graph_CCHART_13" hidden="1">[5]D!$F$150:$F$161</definedName>
    <definedName name="_40__123Graph_CCHART_5" hidden="1">'[27]gr komponent'!$G$10:$G$25</definedName>
    <definedName name="_40__123Graph_DCHART_13" hidden="1">[5]D!$G$150:$G$161</definedName>
    <definedName name="_40__123Graph_DCHART_2" hidden="1">[1]sez_očist!$F$20:$AI$20</definedName>
    <definedName name="_41__123Graph_BCHART_4" hidden="1">'[27]gr HDPsez'!$F$6:$F$22</definedName>
    <definedName name="_41__123Graph_CCHART_2" hidden="1">[1]sez_očist!$F$17:$AM$17</definedName>
    <definedName name="_41__123Graph_DCHART_2" hidden="1">[1]sez_očist!$F$20:$AI$20</definedName>
    <definedName name="_41__123Graph_DCHART_3" hidden="1">[28]A!$D$68:$H$68</definedName>
    <definedName name="_42__123Graph_BCHART_5" hidden="1">[2]pracovni!$G$95:$G$111</definedName>
    <definedName name="_42__123Graph_CCHART_3" hidden="1">[28]A!$D$67:$H$67</definedName>
    <definedName name="_42__123Graph_CCHART_6" localSheetId="1" hidden="1">[26]HDP!#REF!</definedName>
    <definedName name="_42__123Graph_CCHART_6" localSheetId="4" hidden="1">[26]HDP!#REF!</definedName>
    <definedName name="_42__123Graph_CCHART_6" hidden="1">[26]HDP!#REF!</definedName>
    <definedName name="_42__123Graph_DCHART_3" hidden="1">[28]A!$D$68:$H$68</definedName>
    <definedName name="_42__123Graph_DCHART_4" hidden="1">'[4]produkt a mzda'!$R$4:$R$32</definedName>
    <definedName name="_43__123Graph_BCHART_2" localSheetId="1" hidden="1">[31]nezamestnanost!#REF!</definedName>
    <definedName name="_43__123Graph_BCHART_2" localSheetId="4" hidden="1">[31]nezamestnanost!#REF!</definedName>
    <definedName name="_43__123Graph_BCHART_2" hidden="1">[31]nezamestnanost!#REF!</definedName>
    <definedName name="_43__123Graph_CCHART_7" hidden="1">'[27]gr HDPprvyr'!$E$3:$E$14</definedName>
    <definedName name="_43__123Graph_DCHART_4" hidden="1">'[4]produkt a mzda'!$R$4:$R$32</definedName>
    <definedName name="_44__123Graph_BCHART_3" hidden="1">[2]pracovni!$G$69:$G$85</definedName>
    <definedName name="_44__123Graph_CCHART_9" hidden="1">[37]A!$C$2:$C$253</definedName>
    <definedName name="_44__123Graph_DCHART_6" localSheetId="1" hidden="1">[26]HDP!#REF!</definedName>
    <definedName name="_44__123Graph_DCHART_6" localSheetId="4" hidden="1">[26]HDP!#REF!</definedName>
    <definedName name="_44__123Graph_DCHART_6" localSheetId="7" hidden="1">[26]HDP!#REF!</definedName>
    <definedName name="_44__123Graph_DCHART_6" hidden="1">[26]HDP!#REF!</definedName>
    <definedName name="_45__123Graph_BCHART_4" hidden="1">'[27]gr HDPsez'!$F$6:$F$22</definedName>
    <definedName name="_45__123Graph_BCHART_6" localSheetId="1" hidden="1">[26]HDP!#REF!</definedName>
    <definedName name="_45__123Graph_CCHART_4" localSheetId="1" hidden="1">[31]nezamestnanost!#REF!</definedName>
    <definedName name="_45__123Graph_CCHART_4" localSheetId="4" hidden="1">[31]nezamestnanost!#REF!</definedName>
    <definedName name="_45__123Graph_CCHART_4" hidden="1">[31]nezamestnanost!#REF!</definedName>
    <definedName name="_45__123Graph_DCHART_1" hidden="1">[28]A!$C$8:$S$8</definedName>
    <definedName name="_45__123Graph_DCHART_7" hidden="1">'[27]gr HDPprvyr'!$D$3:$D$14</definedName>
    <definedName name="_46__123Graph_ACHART_6" localSheetId="1" hidden="1">[26]HDP!#REF!</definedName>
    <definedName name="_46__123Graph_ACHART_6" localSheetId="4" hidden="1">[26]HDP!#REF!</definedName>
    <definedName name="_46__123Graph_ACHART_6" hidden="1">[26]HDP!#REF!</definedName>
    <definedName name="_46__123Graph_BCHART_5" hidden="1">[2]pracovni!$G$95:$G$111</definedName>
    <definedName name="_46__123Graph_CCHART_5" hidden="1">'[27]gr komponent'!$G$10:$G$25</definedName>
    <definedName name="_46__123Graph_DCHART_10" hidden="1">[2]pracovni!$F$49:$F$65</definedName>
    <definedName name="_46__123Graph_DCHART_9" hidden="1">[2]pracovni!$G$29:$G$42</definedName>
    <definedName name="_47__123Graph_ACHART_7" hidden="1">'[27]gr HDPprvyr'!$C$3:$C$14</definedName>
    <definedName name="_47__123Graph_BCHART_2" localSheetId="1" hidden="1">[31]nezamestnanost!#REF!</definedName>
    <definedName name="_47__123Graph_BCHART_2" localSheetId="4" hidden="1">[31]nezamestnanost!#REF!</definedName>
    <definedName name="_47__123Graph_BCHART_2" hidden="1">[31]nezamestnanost!#REF!</definedName>
    <definedName name="_47__123Graph_DCHART_13" hidden="1">[5]D!$G$150:$G$161</definedName>
    <definedName name="_47__123Graph_ECHART_1" hidden="1">[28]A!$C$9:$S$9</definedName>
    <definedName name="_48__123Graph_ACHART_8" hidden="1">[2]pracovni!$D$121:$D$136</definedName>
    <definedName name="_48__123Graph_AGROWTH_CPI" hidden="1">[36]Data!#REF!</definedName>
    <definedName name="_48__123Graph_BCHART_3" hidden="1">[2]pracovni!$G$69:$G$85</definedName>
    <definedName name="_48__123Graph_BCHART_6" localSheetId="1" hidden="1">[26]HDP!#REF!</definedName>
    <definedName name="_48__123Graph_BCHART_6" localSheetId="4" hidden="1">[26]HDP!#REF!</definedName>
    <definedName name="_48__123Graph_BCHART_6" hidden="1">[26]HDP!#REF!</definedName>
    <definedName name="_48__123Graph_DCHART_2" hidden="1">[1]sez_očist!$F$20:$AI$20</definedName>
    <definedName name="_48__123Graph_ECHART_10" hidden="1">'[4]PH a mzda'!$R$226:$R$235</definedName>
    <definedName name="_49__123Graph_ACHART_9" hidden="1">[2]pracovni!$E$29:$E$42</definedName>
    <definedName name="_49__123Graph_AIBA_IBRD" hidden="1">[15]WB!$Q$62:$AK$62</definedName>
    <definedName name="_49__123Graph_BCHART_4" hidden="1">'[27]gr HDPsez'!$F$6:$F$22</definedName>
    <definedName name="_49__123Graph_BCHART_7" hidden="1">'[27]gr HDPprvyr'!$B$3:$B$14</definedName>
    <definedName name="_49__123Graph_CCHART_6" localSheetId="1" hidden="1">[26]HDP!#REF!</definedName>
    <definedName name="_49__123Graph_CCHART_6" localSheetId="4" hidden="1">[26]HDP!#REF!</definedName>
    <definedName name="_49__123Graph_CCHART_6" hidden="1">[26]HDP!#REF!</definedName>
    <definedName name="_49__123Graph_DCHART_3" hidden="1">[28]A!$D$68:$H$68</definedName>
    <definedName name="_49__123Graph_ECHART_2" localSheetId="1" hidden="1">[31]nezamestnanost!#REF!</definedName>
    <definedName name="_49__123Graph_ECHART_2" localSheetId="4" hidden="1">[31]nezamestnanost!#REF!</definedName>
    <definedName name="_49__123Graph_ECHART_2" localSheetId="7" hidden="1">[31]nezamestnanost!#REF!</definedName>
    <definedName name="_49__123Graph_ECHART_2" hidden="1">[31]nezamestnanost!#REF!</definedName>
    <definedName name="_5___123Graph_BChart_1A" localSheetId="4" hidden="1">[11]CPIINDEX!$S$263:$S$310</definedName>
    <definedName name="_5___123Graph_BChart_1A" hidden="1">[11]CPIINDEX!$S$263:$S$310</definedName>
    <definedName name="_5__123Graph_ACHART_13" hidden="1">[5]D!$H$184:$H$184</definedName>
    <definedName name="_5__123Graph_ACHART_2" localSheetId="4" hidden="1">[33]A!$C$31:$AJ$31</definedName>
    <definedName name="_5__123Graph_ACHART_2" hidden="1">[33]A!$C$31:$AJ$31</definedName>
    <definedName name="_5__123Graph_ACHART_6" localSheetId="1" hidden="1">[26]HDP!#REF!</definedName>
    <definedName name="_5__123Graph_ACHART_6" localSheetId="4" hidden="1">[26]HDP!#REF!</definedName>
    <definedName name="_5__123Graph_ACHART_6" localSheetId="7" hidden="1">[26]HDP!#REF!</definedName>
    <definedName name="_5__123Graph_ACHART_6" hidden="1">[26]HDP!#REF!</definedName>
    <definedName name="_5__123Graph_BChart_1A" hidden="1">[30]CPIINDEX!$S$263:$S$310</definedName>
    <definedName name="_5__123Graph_DCHART_8" hidden="1">#REF!</definedName>
    <definedName name="_50__123Graph_AINVENT_SALES" hidden="1">#REF!</definedName>
    <definedName name="_50__123Graph_BCHART_1" hidden="1">[1]sez_očist!$F$18:$AG$18</definedName>
    <definedName name="_50__123Graph_BCHART_5" hidden="1">[2]pracovni!$G$95:$G$111</definedName>
    <definedName name="_50__123Graph_BCHART_8" hidden="1">[2]pracovni!$G$121:$G$136</definedName>
    <definedName name="_50__123Graph_CCHART_7" hidden="1">'[27]gr HDPprvyr'!$E$3:$E$14</definedName>
    <definedName name="_50__123Graph_DCHART_4" hidden="1">'[4]produkt a mzda'!$R$4:$R$32</definedName>
    <definedName name="_50__123Graph_ECHART_2" localSheetId="1" hidden="1">[31]nezamestnanost!#REF!</definedName>
    <definedName name="_50__123Graph_ECHART_2" localSheetId="4" hidden="1">[31]nezamestnanost!#REF!</definedName>
    <definedName name="_50__123Graph_ECHART_2" localSheetId="7" hidden="1">[31]nezamestnanost!#REF!</definedName>
    <definedName name="_50__123Graph_ECHART_2" hidden="1">[31]nezamestnanost!#REF!</definedName>
    <definedName name="_50__123Graph_ECHART_5" hidden="1">'[27]gr komponent'!$E$10:$E$25</definedName>
    <definedName name="_51__123Graph_AMIMPMA_1" hidden="1">#REF!</definedName>
    <definedName name="_51__123Graph_BCHART_10" hidden="1">[2]pracovni!$D$49:$D$65</definedName>
    <definedName name="_51__123Graph_BCHART_9" hidden="1">[2]pracovni!$D$29:$D$45</definedName>
    <definedName name="_51__123Graph_CCHART_9" hidden="1">[37]A!$C$2:$C$253</definedName>
    <definedName name="_51__123Graph_ECHART_5" hidden="1">'[27]gr komponent'!$E$10:$E$25</definedName>
    <definedName name="_51__123Graph_ECHART_7" hidden="1">'[27]gr HDPprvyr'!$G$3:$G$14</definedName>
    <definedName name="_52__123Graph_ANDA_OIN" hidden="1">#REF!</definedName>
    <definedName name="_52__123Graph_BCHART_11" hidden="1">[3]A!$K$6:$K$47</definedName>
    <definedName name="_52__123Graph_CCHART_1" hidden="1">[2]pracovni!$G$3:$G$15</definedName>
    <definedName name="_52__123Graph_DCHART_1" hidden="1">[28]A!$C$8:$S$8</definedName>
    <definedName name="_52__123Graph_DCHART_6" localSheetId="1" hidden="1">[26]HDP!#REF!</definedName>
    <definedName name="_52__123Graph_DCHART_6" localSheetId="4" hidden="1">[26]HDP!#REF!</definedName>
    <definedName name="_52__123Graph_DCHART_6" hidden="1">[26]HDP!#REF!</definedName>
    <definedName name="_52__123Graph_ECHART_7" hidden="1">'[27]gr HDPprvyr'!$G$3:$G$14</definedName>
    <definedName name="_52__123Graph_ECHART_9" hidden="1">[2]pracovni!$F$29:$F$45</definedName>
    <definedName name="_53__123Graph_AR_BMONEY" hidden="1">#REF!</definedName>
    <definedName name="_53__123Graph_BCHART_12" hidden="1">[4]pracovni!$AN$111:$AN$117</definedName>
    <definedName name="_53__123Graph_BCHART_6" localSheetId="1" hidden="1">[26]HDP!#REF!</definedName>
    <definedName name="_53__123Graph_BCHART_6" localSheetId="4" hidden="1">[26]HDP!#REF!</definedName>
    <definedName name="_53__123Graph_BCHART_6" hidden="1">[26]HDP!#REF!</definedName>
    <definedName name="_53__123Graph_CCHART_10" hidden="1">[2]pracovni!$G$49:$G$62</definedName>
    <definedName name="_53__123Graph_DCHART_10" hidden="1">[2]pracovni!$F$49:$F$65</definedName>
    <definedName name="_53__123Graph_DCHART_7" hidden="1">'[27]gr HDPprvyr'!$D$3:$D$14</definedName>
    <definedName name="_53__123Graph_ECHART_9" hidden="1">[2]pracovni!$F$29:$F$45</definedName>
    <definedName name="_53__123Graph_FCHART_10" hidden="1">'[4]PH a mzda'!$H$226:$H$235</definedName>
    <definedName name="_54__123Graph_BCHART_13" hidden="1">[5]D!$E$150:$E$161</definedName>
    <definedName name="_54__123Graph_BCHART_7" hidden="1">'[27]gr HDPprvyr'!$B$3:$B$14</definedName>
    <definedName name="_54__123Graph_CCHART_11" hidden="1">[4]nezaměstnaní!$N$145:$N$176</definedName>
    <definedName name="_54__123Graph_DCHART_13" hidden="1">[5]D!$G$150:$G$161</definedName>
    <definedName name="_54__123Graph_DCHART_9" hidden="1">[2]pracovni!$G$29:$G$42</definedName>
    <definedName name="_54__123Graph_FCHART_10" hidden="1">'[4]PH a mzda'!$H$226:$H$235</definedName>
    <definedName name="_54__123Graph_FCHART_2" localSheetId="1" hidden="1">[31]nezamestnanost!#REF!</definedName>
    <definedName name="_54__123Graph_FCHART_2" localSheetId="4" hidden="1">[31]nezamestnanost!#REF!</definedName>
    <definedName name="_54__123Graph_FCHART_2" hidden="1">[31]nezamestnanost!#REF!</definedName>
    <definedName name="_55__123Graph_BCHART_8" hidden="1">[2]pracovni!$G$121:$G$136</definedName>
    <definedName name="_55__123Graph_CCHART_13" hidden="1">[5]D!$F$150:$F$161</definedName>
    <definedName name="_55__123Graph_DCHART_2" hidden="1">[1]sez_očist!$F$20:$AI$20</definedName>
    <definedName name="_55__123Graph_ECHART_1" hidden="1">[28]A!$C$9:$S$9</definedName>
    <definedName name="_55__123Graph_FCHART_7" hidden="1">'[27]gr HDPprvyr'!$F$3:$F$14</definedName>
    <definedName name="_56__123Graph_BCHART_9" hidden="1">[2]pracovni!$D$29:$D$45</definedName>
    <definedName name="_56__123Graph_CCHART_2" hidden="1">[1]sez_očist!$F$17:$AM$17</definedName>
    <definedName name="_56__123Graph_DCHART_3" hidden="1">[28]A!$D$68:$H$68</definedName>
    <definedName name="_56__123Graph_ECHART_10" hidden="1">'[4]PH a mzda'!$R$226:$R$235</definedName>
    <definedName name="_56__123Graph_FCHART_2" localSheetId="1" hidden="1">[31]nezamestnanost!#REF!</definedName>
    <definedName name="_56__123Graph_FCHART_2" localSheetId="4" hidden="1">[31]nezamestnanost!#REF!</definedName>
    <definedName name="_56__123Graph_FCHART_2" localSheetId="7" hidden="1">[31]nezamestnanost!#REF!</definedName>
    <definedName name="_56__123Graph_FCHART_2" hidden="1">[31]nezamestnanost!#REF!</definedName>
    <definedName name="_56__123Graph_XCHART_1" hidden="1">[1]sez_očist!$F$15:$AG$15</definedName>
    <definedName name="_57__123Graph_CCHART_1" hidden="1">[2]pracovni!$G$3:$G$15</definedName>
    <definedName name="_57__123Graph_CCHART_3" hidden="1">[28]A!$D$67:$H$67</definedName>
    <definedName name="_57__123Graph_DCHART_4" hidden="1">'[4]produkt a mzda'!$R$4:$R$32</definedName>
    <definedName name="_57__123Graph_FCHART_7" hidden="1">'[27]gr HDPprvyr'!$F$3:$F$14</definedName>
    <definedName name="_57__123Graph_XCHART_10" hidden="1">[2]pracovni!$A$49:$A$65</definedName>
    <definedName name="_58__123Graph_BCHART_6" localSheetId="1" hidden="1">[26]HDP!#REF!</definedName>
    <definedName name="_58__123Graph_BCHART_6" localSheetId="4" hidden="1">[26]HDP!#REF!</definedName>
    <definedName name="_58__123Graph_BCHART_6" hidden="1">[26]HDP!#REF!</definedName>
    <definedName name="_58__123Graph_CCHART_10" hidden="1">[2]pracovni!$G$49:$G$62</definedName>
    <definedName name="_58__123Graph_ECHART_2" localSheetId="1" hidden="1">[31]nezamestnanost!#REF!</definedName>
    <definedName name="_58__123Graph_ECHART_2" localSheetId="4" hidden="1">[31]nezamestnanost!#REF!</definedName>
    <definedName name="_58__123Graph_ECHART_2" hidden="1">[31]nezamestnanost!#REF!</definedName>
    <definedName name="_58__123Graph_XCHART_1" hidden="1">[1]sez_očist!$F$15:$AG$15</definedName>
    <definedName name="_58__123Graph_XCHART_11" hidden="1">[3]A!$B$6:$B$47</definedName>
    <definedName name="_59__123Graph_BCHART_7" hidden="1">'[27]gr HDPprvyr'!$B$3:$B$14</definedName>
    <definedName name="_59__123Graph_CCHART_11" hidden="1">[4]nezaměstnaní!$N$145:$N$176</definedName>
    <definedName name="_59__123Graph_ECHART_5" hidden="1">'[27]gr komponent'!$E$10:$E$25</definedName>
    <definedName name="_59__123Graph_XCHART_10" hidden="1">[2]pracovni!$A$49:$A$65</definedName>
    <definedName name="_59__123Graph_XCHART_13" hidden="1">[5]D!$D$150:$D$161</definedName>
    <definedName name="_6___123Graph_BChart_3A" hidden="1">[44]CPIINDEX!#REF!</definedName>
    <definedName name="_6__123Graph_ACHART_2" localSheetId="1" hidden="1">[31]nezamestnanost!#REF!</definedName>
    <definedName name="_6__123Graph_ACHART_2" localSheetId="4" hidden="1">[31]nezamestnanost!#REF!</definedName>
    <definedName name="_6__123Graph_ACHART_2" localSheetId="7" hidden="1">[31]nezamestnanost!#REF!</definedName>
    <definedName name="_6__123Graph_ACHART_2" hidden="1">[31]nezamestnanost!#REF!</definedName>
    <definedName name="_6__123Graph_AChart_3A" hidden="1">[32]CPIINDEX!$O$203:$O$304</definedName>
    <definedName name="_6__123Graph_ACHART_7" hidden="1">'[27]gr HDPprvyr'!$C$3:$C$14</definedName>
    <definedName name="_6__123Graph_AIBA_IBRD" hidden="1">[35]WB!$Q$62:$AK$62</definedName>
    <definedName name="_6__123Graph_BCHART_1" localSheetId="4" hidden="1">[33]A!$C$28:$AJ$28</definedName>
    <definedName name="_6__123Graph_BCHART_1" hidden="1">[33]A!$C$28:$AJ$28</definedName>
    <definedName name="_6__123Graph_DGROWTH_CPI" hidden="1">[42]Data!#REF!</definedName>
    <definedName name="_6__123Graph_XCHART_8" hidden="1">#REF!</definedName>
    <definedName name="_60__123Graph_BCHART_8" hidden="1">[2]pracovni!$G$121:$G$136</definedName>
    <definedName name="_60__123Graph_CCHART_13" hidden="1">[5]D!$F$150:$F$161</definedName>
    <definedName name="_60__123Graph_CCHART_4" localSheetId="1" hidden="1">[31]nezamestnanost!#REF!</definedName>
    <definedName name="_60__123Graph_DCHART_6" localSheetId="1" hidden="1">[26]HDP!#REF!</definedName>
    <definedName name="_60__123Graph_DCHART_6" localSheetId="4" hidden="1">[26]HDP!#REF!</definedName>
    <definedName name="_60__123Graph_DCHART_6" hidden="1">[26]HDP!#REF!</definedName>
    <definedName name="_60__123Graph_ECHART_7" hidden="1">'[27]gr HDPprvyr'!$G$3:$G$14</definedName>
    <definedName name="_60__123Graph_XCHART_11" hidden="1">[3]A!$B$6:$B$47</definedName>
    <definedName name="_60__123Graph_XCHART_2" hidden="1">[1]sez_očist!$F$15:$AM$15</definedName>
    <definedName name="_61__123Graph_BCHART_9" hidden="1">[2]pracovni!$D$29:$D$45</definedName>
    <definedName name="_61__123Graph_CCHART_2" hidden="1">[1]sez_očist!$F$17:$AM$17</definedName>
    <definedName name="_61__123Graph_DCHART_7" hidden="1">'[27]gr HDPprvyr'!$D$3:$D$14</definedName>
    <definedName name="_61__123Graph_ECHART_9" hidden="1">[2]pracovni!$F$29:$F$45</definedName>
    <definedName name="_61__123Graph_XCHART_13" hidden="1">[5]D!$D$150:$D$161</definedName>
    <definedName name="_61__123Graph_XCHART_3" hidden="1">[28]A!$D$64:$H$64</definedName>
    <definedName name="_62__123Graph_CCHART_1" hidden="1">[2]pracovni!$G$3:$G$15</definedName>
    <definedName name="_62__123Graph_CCHART_3" hidden="1">[28]A!$D$67:$H$67</definedName>
    <definedName name="_62__123Graph_DCHART_9" hidden="1">[2]pracovni!$G$29:$G$42</definedName>
    <definedName name="_62__123Graph_FCHART_10" hidden="1">'[4]PH a mzda'!$H$226:$H$235</definedName>
    <definedName name="_62__123Graph_XCHART_2" hidden="1">[1]sez_očist!$F$15:$AM$15</definedName>
    <definedName name="_62__123Graph_XCHART_4" localSheetId="1" hidden="1">#REF!</definedName>
    <definedName name="_62__123Graph_XCHART_4" localSheetId="4" hidden="1">#REF!</definedName>
    <definedName name="_62__123Graph_XCHART_4" localSheetId="7" hidden="1">#REF!</definedName>
    <definedName name="_62__123Graph_XCHART_4" hidden="1">#REF!</definedName>
    <definedName name="_63__123Graph_CCHART_10" hidden="1">[2]pracovni!$G$49:$G$62</definedName>
    <definedName name="_63__123Graph_CCHART_4" localSheetId="1" hidden="1">[31]nezamestnanost!#REF!</definedName>
    <definedName name="_63__123Graph_CCHART_4" localSheetId="4" hidden="1">[31]nezamestnanost!#REF!</definedName>
    <definedName name="_63__123Graph_CCHART_4" hidden="1">[31]nezamestnanost!#REF!</definedName>
    <definedName name="_63__123Graph_ECHART_1" hidden="1">[28]A!$C$9:$S$9</definedName>
    <definedName name="_63__123Graph_XCHART_3" hidden="1">[28]A!$D$64:$H$64</definedName>
    <definedName name="_63__123Graph_XCHART_5" hidden="1">[5]C!$G$121:$G$138</definedName>
    <definedName name="_64__123Graph_ASEIGNOR" hidden="1">[34]seignior!#REF!</definedName>
    <definedName name="_64__123Graph_CCHART_11" hidden="1">[4]nezaměstnaní!$N$145:$N$176</definedName>
    <definedName name="_64__123Graph_CCHART_5" hidden="1">'[27]gr komponent'!$G$10:$G$25</definedName>
    <definedName name="_64__123Graph_ECHART_10" hidden="1">'[4]PH a mzda'!$R$226:$R$235</definedName>
    <definedName name="_64__123Graph_FCHART_2" localSheetId="1" hidden="1">[31]nezamestnanost!#REF!</definedName>
    <definedName name="_64__123Graph_FCHART_2" localSheetId="4" hidden="1">[31]nezamestnanost!#REF!</definedName>
    <definedName name="_64__123Graph_FCHART_2" hidden="1">[31]nezamestnanost!#REF!</definedName>
    <definedName name="_64__123Graph_XCHART_4" localSheetId="1" hidden="1">#REF!</definedName>
    <definedName name="_64__123Graph_XCHART_4" localSheetId="4" hidden="1">#REF!</definedName>
    <definedName name="_64__123Graph_XCHART_4" localSheetId="7" hidden="1">#REF!</definedName>
    <definedName name="_64__123Graph_XCHART_4" hidden="1">#REF!</definedName>
    <definedName name="_64__123Graph_XCHART_6" hidden="1">[5]C!$G$121:$G$138</definedName>
    <definedName name="_65__123Graph_AWB_ADJ_PRJ" hidden="1">[15]WB!$Q$255:$AK$255</definedName>
    <definedName name="_65__123Graph_CCHART_13" hidden="1">[5]D!$F$150:$F$161</definedName>
    <definedName name="_65__123Graph_FCHART_7" hidden="1">'[27]gr HDPprvyr'!$F$3:$F$14</definedName>
    <definedName name="_65__123Graph_XCHART_5" hidden="1">[5]C!$G$121:$G$138</definedName>
    <definedName name="_65__123Graph_XCHART_7" hidden="1">[3]A!$B$6:$B$48</definedName>
    <definedName name="_66__123Graph_BCHART_1" hidden="1">[38]IPC1988!$E$176:$E$182</definedName>
    <definedName name="_66__123Graph_CCHART_2" hidden="1">[1]sez_očist!$F$17:$AM$17</definedName>
    <definedName name="_66__123Graph_XCHART_1" hidden="1">[1]sez_očist!$F$15:$AG$15</definedName>
    <definedName name="_66__123Graph_XCHART_6" hidden="1">[5]C!$G$121:$G$138</definedName>
    <definedName name="_66__123Graph_XCHART_9" hidden="1">[2]pracovni!$A$29:$A$45</definedName>
    <definedName name="_67__123Graph_BCHART_2" localSheetId="1" hidden="1">[31]nezamestnanost!#REF!</definedName>
    <definedName name="_67__123Graph_BCHART_2" localSheetId="4" hidden="1">[31]nezamestnanost!#REF!</definedName>
    <definedName name="_67__123Graph_BCHART_2" hidden="1">[31]nezamestnanost!#REF!</definedName>
    <definedName name="_67__123Graph_CCHART_3" hidden="1">[28]A!$D$67:$H$67</definedName>
    <definedName name="_67__123Graph_CCHART_6" localSheetId="1" hidden="1">[26]HDP!#REF!</definedName>
    <definedName name="_67__123Graph_ECHART_2" localSheetId="1" hidden="1">[31]nezamestnanost!#REF!</definedName>
    <definedName name="_67__123Graph_ECHART_2" localSheetId="4" hidden="1">[31]nezamestnanost!#REF!</definedName>
    <definedName name="_67__123Graph_ECHART_2" hidden="1">[31]nezamestnanost!#REF!</definedName>
    <definedName name="_67__123Graph_XCHART_10" hidden="1">[2]pracovni!$A$49:$A$65</definedName>
    <definedName name="_67__123Graph_XCHART_7" hidden="1">[3]A!$B$6:$B$48</definedName>
    <definedName name="_68__123Graph_BCHART_3" hidden="1">[2]pracovni!$G$69:$G$85</definedName>
    <definedName name="_68__123Graph_ECHART_5" hidden="1">'[27]gr komponent'!$E$10:$E$25</definedName>
    <definedName name="_68__123Graph_XCHART_11" hidden="1">[3]A!$B$6:$B$47</definedName>
    <definedName name="_68__123Graph_XCHART_9" hidden="1">[2]pracovni!$A$29:$A$45</definedName>
    <definedName name="_69__123Graph_BCHART_4" hidden="1">'[27]gr HDPsez'!$F$6:$F$22</definedName>
    <definedName name="_69__123Graph_CCHART_4" localSheetId="1" hidden="1">[31]nezamestnanost!#REF!</definedName>
    <definedName name="_69__123Graph_CCHART_4" localSheetId="4" hidden="1">[31]nezamestnanost!#REF!</definedName>
    <definedName name="_69__123Graph_CCHART_4" hidden="1">[31]nezamestnanost!#REF!</definedName>
    <definedName name="_69__123Graph_ECHART_7" hidden="1">'[27]gr HDPprvyr'!$G$3:$G$14</definedName>
    <definedName name="_69__123Graph_XCHART_13" hidden="1">[5]D!$D$150:$D$161</definedName>
    <definedName name="_7___123Graph_BChart_4A" hidden="1">[44]CPIINDEX!#REF!</definedName>
    <definedName name="_7__123Graph_ACHART_2" localSheetId="1" hidden="1">[31]nezamestnanost!#REF!</definedName>
    <definedName name="_7__123Graph_ACHART_2" localSheetId="4" hidden="1">[31]nezamestnanost!#REF!</definedName>
    <definedName name="_7__123Graph_ACHART_2" hidden="1">[31]nezamestnanost!#REF!</definedName>
    <definedName name="_7__123Graph_ACHART_3" hidden="1">[2]pracovni!$D$69:$D$85</definedName>
    <definedName name="_7__123Graph_ACHART_8" hidden="1">[2]pracovni!$D$121:$D$136</definedName>
    <definedName name="_7__123Graph_BCHART_2" localSheetId="4" hidden="1">[33]A!$C$36:$AJ$36</definedName>
    <definedName name="_7__123Graph_BCHART_2" hidden="1">[33]A!$C$36:$AJ$36</definedName>
    <definedName name="_7__123Graph_XREALEX_WAGE" hidden="1">[45]PRIVATE!#REF!</definedName>
    <definedName name="_70__123Graph_BCHART_5" hidden="1">[2]pracovni!$G$95:$G$111</definedName>
    <definedName name="_70__123Graph_CCHART_5" hidden="1">'[27]gr komponent'!$G$10:$G$25</definedName>
    <definedName name="_70__123Graph_CCHART_6" localSheetId="1" hidden="1">[26]HDP!#REF!</definedName>
    <definedName name="_70__123Graph_CCHART_6" localSheetId="4" hidden="1">[26]HDP!#REF!</definedName>
    <definedName name="_70__123Graph_CCHART_6" hidden="1">[26]HDP!#REF!</definedName>
    <definedName name="_70__123Graph_ECHART_9" hidden="1">[2]pracovni!$F$29:$F$45</definedName>
    <definedName name="_70__123Graph_XCHART_2" hidden="1">[1]sez_očist!$F$15:$AM$15</definedName>
    <definedName name="_71__123Graph_CCHART_7" hidden="1">'[27]gr HDPprvyr'!$E$3:$E$14</definedName>
    <definedName name="_71__123Graph_FCHART_10" hidden="1">'[4]PH a mzda'!$H$226:$H$235</definedName>
    <definedName name="_71__123Graph_XCHART_3" hidden="1">[28]A!$D$64:$H$64</definedName>
    <definedName name="_72__123Graph_CCHART_9" hidden="1">[37]A!$C$2:$C$253</definedName>
    <definedName name="_72__123Graph_XCHART_4" localSheetId="1" hidden="1">#REF!</definedName>
    <definedName name="_72__123Graph_XCHART_4" localSheetId="4" hidden="1">#REF!</definedName>
    <definedName name="_72__123Graph_XCHART_4" hidden="1">#REF!</definedName>
    <definedName name="_73__123Graph_DCHART_1" hidden="1">[28]A!$C$8:$S$8</definedName>
    <definedName name="_73__123Graph_XCHART_5" hidden="1">[5]C!$G$121:$G$138</definedName>
    <definedName name="_74__123Graph_DCHART_10" hidden="1">[2]pracovni!$F$49:$F$65</definedName>
    <definedName name="_74__123Graph_FCHART_2" localSheetId="1" hidden="1">[31]nezamestnanost!#REF!</definedName>
    <definedName name="_74__123Graph_FCHART_2" localSheetId="4" hidden="1">[31]nezamestnanost!#REF!</definedName>
    <definedName name="_74__123Graph_FCHART_2" hidden="1">[31]nezamestnanost!#REF!</definedName>
    <definedName name="_74__123Graph_XCHART_6" hidden="1">[5]C!$G$121:$G$138</definedName>
    <definedName name="_75__123Graph_CCHART_4" localSheetId="1" hidden="1">[31]nezamestnanost!#REF!</definedName>
    <definedName name="_75__123Graph_CCHART_4" localSheetId="4" hidden="1">[31]nezamestnanost!#REF!</definedName>
    <definedName name="_75__123Graph_CCHART_4" hidden="1">[31]nezamestnanost!#REF!</definedName>
    <definedName name="_75__123Graph_DCHART_13" hidden="1">[5]D!$G$150:$G$161</definedName>
    <definedName name="_75__123Graph_FCHART_7" hidden="1">'[27]gr HDPprvyr'!$F$3:$F$14</definedName>
    <definedName name="_75__123Graph_XCHART_7" hidden="1">[3]A!$B$6:$B$48</definedName>
    <definedName name="_76__123Graph_CCHART_5" hidden="1">'[27]gr komponent'!$G$10:$G$25</definedName>
    <definedName name="_76__123Graph_DCHART_2" hidden="1">[1]sez_očist!$F$20:$AI$20</definedName>
    <definedName name="_76__123Graph_XCHART_1" hidden="1">[1]sez_očist!$F$15:$AG$15</definedName>
    <definedName name="_76__123Graph_XCHART_9" hidden="1">[2]pracovni!$A$29:$A$45</definedName>
    <definedName name="_77__123Graph_CCHART_6" localSheetId="1" hidden="1">[26]HDP!#REF!</definedName>
    <definedName name="_77__123Graph_CCHART_6" localSheetId="4" hidden="1">[26]HDP!#REF!</definedName>
    <definedName name="_77__123Graph_CCHART_6" hidden="1">[26]HDP!#REF!</definedName>
    <definedName name="_77__123Graph_DCHART_3" hidden="1">[28]A!$D$68:$H$68</definedName>
    <definedName name="_77__123Graph_XCHART_10" hidden="1">[2]pracovni!$A$49:$A$65</definedName>
    <definedName name="_78__123Graph_CCHART_7" hidden="1">'[27]gr HDPprvyr'!$E$3:$E$14</definedName>
    <definedName name="_78__123Graph_DCHART_4" hidden="1">'[4]produkt a mzda'!$R$4:$R$32</definedName>
    <definedName name="_78__123Graph_XCHART_11" hidden="1">[3]A!$B$6:$B$47</definedName>
    <definedName name="_79__123Graph_BCPI_ER_LOG" hidden="1">[43]ER!#REF!</definedName>
    <definedName name="_79__123Graph_CCHART_9" hidden="1">[37]A!$C$2:$C$253</definedName>
    <definedName name="_79__123Graph_XCHART_13" hidden="1">[5]D!$D$150:$D$161</definedName>
    <definedName name="_8___123Graph_XChart_1A" localSheetId="4" hidden="1">[11]CPIINDEX!$B$263:$B$310</definedName>
    <definedName name="_8___123Graph_XChart_1A" hidden="1">[11]CPIINDEX!$B$263:$B$310</definedName>
    <definedName name="_8__123Graph_ACHART_2" localSheetId="1" hidden="1">[31]nezamestnanost!#REF!</definedName>
    <definedName name="_8__123Graph_ACHART_2" localSheetId="4" hidden="1">[31]nezamestnanost!#REF!</definedName>
    <definedName name="_8__123Graph_ACHART_2" hidden="1">[31]nezamestnanost!#REF!</definedName>
    <definedName name="_8__123Graph_ACHART_3" hidden="1">[2]pracovni!$D$69:$D$85</definedName>
    <definedName name="_8__123Graph_ACHART_4" localSheetId="1" hidden="1">[31]nezamestnanost!#REF!</definedName>
    <definedName name="_8__123Graph_ACHART_4" localSheetId="4" hidden="1">[31]nezamestnanost!#REF!</definedName>
    <definedName name="_8__123Graph_ACHART_4" localSheetId="7" hidden="1">[31]nezamestnanost!#REF!</definedName>
    <definedName name="_8__123Graph_ACHART_4" hidden="1">[31]nezamestnanost!#REF!</definedName>
    <definedName name="_8__123Graph_AChart_4A" hidden="1">[32]CPIINDEX!$O$239:$O$298</definedName>
    <definedName name="_8__123Graph_ACHART_9" hidden="1">[2]pracovni!$E$29:$E$42</definedName>
    <definedName name="_8__123Graph_AIBA_IBRD" hidden="1">[35]WB!$Q$62:$AK$62</definedName>
    <definedName name="_8__123Graph_AWB_ADJ_PRJ" hidden="1">[35]WB!$Q$255:$AK$255</definedName>
    <definedName name="_8__123Graph_BCHART_1" localSheetId="4" hidden="1">[33]A!$C$28:$AJ$28</definedName>
    <definedName name="_8__123Graph_BCHART_1" hidden="1">[33]A!$C$28:$AJ$28</definedName>
    <definedName name="_80__123Graph_DCHART_1" hidden="1">[28]A!$C$8:$S$8</definedName>
    <definedName name="_80__123Graph_XCHART_2" hidden="1">[1]sez_očist!$F$15:$AM$15</definedName>
    <definedName name="_81__123Graph_DCHART_10" hidden="1">[2]pracovni!$F$49:$F$65</definedName>
    <definedName name="_81__123Graph_DCHART_6" localSheetId="1" hidden="1">[26]HDP!#REF!</definedName>
    <definedName name="_81__123Graph_XCHART_3" hidden="1">[28]A!$D$64:$H$64</definedName>
    <definedName name="_82__123Graph_DCHART_13" hidden="1">[5]D!$G$150:$G$161</definedName>
    <definedName name="_82__123Graph_XCHART_4" localSheetId="1" hidden="1">#REF!</definedName>
    <definedName name="_82__123Graph_XCHART_4" localSheetId="4" hidden="1">#REF!</definedName>
    <definedName name="_82__123Graph_XCHART_4" hidden="1">#REF!</definedName>
    <definedName name="_83__123Graph_BCHART_6" localSheetId="1" hidden="1">[26]HDP!#REF!</definedName>
    <definedName name="_83__123Graph_BCHART_6" localSheetId="4" hidden="1">[26]HDP!#REF!</definedName>
    <definedName name="_83__123Graph_BCHART_6" hidden="1">[26]HDP!#REF!</definedName>
    <definedName name="_83__123Graph_DCHART_2" hidden="1">[1]sez_očist!$F$20:$AI$20</definedName>
    <definedName name="_83__123Graph_XCHART_5" hidden="1">[5]C!$G$121:$G$138</definedName>
    <definedName name="_84__123Graph_BCHART_7" hidden="1">'[27]gr HDPprvyr'!$B$3:$B$14</definedName>
    <definedName name="_84__123Graph_CCHART_6" localSheetId="1" hidden="1">[26]HDP!#REF!</definedName>
    <definedName name="_84__123Graph_CCHART_6" localSheetId="4" hidden="1">[26]HDP!#REF!</definedName>
    <definedName name="_84__123Graph_CCHART_6" hidden="1">[26]HDP!#REF!</definedName>
    <definedName name="_84__123Graph_DCHART_3" hidden="1">[28]A!$D$68:$H$68</definedName>
    <definedName name="_84__123Graph_DCHART_6" localSheetId="1" hidden="1">[26]HDP!#REF!</definedName>
    <definedName name="_84__123Graph_DCHART_6" localSheetId="4" hidden="1">[26]HDP!#REF!</definedName>
    <definedName name="_84__123Graph_DCHART_6" hidden="1">[26]HDP!#REF!</definedName>
    <definedName name="_84__123Graph_XCHART_6" hidden="1">[5]C!$G$121:$G$138</definedName>
    <definedName name="_85__123Graph_BCHART_8" hidden="1">[2]pracovni!$G$121:$G$136</definedName>
    <definedName name="_85__123Graph_CCHART_7" hidden="1">'[27]gr HDPprvyr'!$E$3:$E$14</definedName>
    <definedName name="_85__123Graph_DCHART_4" hidden="1">'[4]produkt a mzda'!$R$4:$R$32</definedName>
    <definedName name="_85__123Graph_DCHART_7" hidden="1">'[27]gr HDPprvyr'!$D$3:$D$14</definedName>
    <definedName name="_85__123Graph_XCHART_7" hidden="1">[3]A!$B$6:$B$48</definedName>
    <definedName name="_86__123Graph_BCHART_9" hidden="1">[2]pracovni!$D$29:$D$45</definedName>
    <definedName name="_86__123Graph_CCHART_9" hidden="1">[37]A!$C$2:$C$253</definedName>
    <definedName name="_86__123Graph_DCHART_9" hidden="1">[2]pracovni!$G$29:$G$42</definedName>
    <definedName name="_86__123Graph_XCHART_9" hidden="1">[2]pracovni!$A$29:$A$45</definedName>
    <definedName name="_87__123Graph_CCHART_1" hidden="1">[2]pracovni!$G$3:$G$15</definedName>
    <definedName name="_87__123Graph_DCHART_1" hidden="1">[28]A!$C$8:$S$8</definedName>
    <definedName name="_87__123Graph_ECHART_1" hidden="1">[28]A!$C$9:$S$9</definedName>
    <definedName name="_88__123Graph_CCHART_10" hidden="1">[2]pracovni!$G$49:$G$62</definedName>
    <definedName name="_88__123Graph_DCHART_10" hidden="1">[2]pracovni!$F$49:$F$65</definedName>
    <definedName name="_88__123Graph_ECHART_10" hidden="1">'[4]PH a mzda'!$R$226:$R$235</definedName>
    <definedName name="_89__123Graph_CCHART_11" hidden="1">[4]nezaměstnaní!$N$145:$N$176</definedName>
    <definedName name="_89__123Graph_DCHART_13" hidden="1">[5]D!$G$150:$G$161</definedName>
    <definedName name="_9___123Graph_XChart_2A" localSheetId="4" hidden="1">[11]CPIINDEX!$B$203:$B$310</definedName>
    <definedName name="_9___123Graph_XChart_2A" hidden="1">[11]CPIINDEX!$B$203:$B$310</definedName>
    <definedName name="_9__123Graph_ACHART_3" hidden="1">[2]pracovni!$D$69:$D$85</definedName>
    <definedName name="_9__123Graph_ACHART_5" hidden="1">[2]pracovni!$D$95:$D$111</definedName>
    <definedName name="_9__123Graph_BCHART_1" hidden="1">[1]sez_očist!$F$18:$AG$18</definedName>
    <definedName name="_9__123Graph_BCHART_2" localSheetId="4" hidden="1">[33]A!$C$36:$AJ$36</definedName>
    <definedName name="_9__123Graph_BCHART_2" hidden="1">[33]A!$C$36:$AJ$36</definedName>
    <definedName name="_9__123Graph_CCHART_1" localSheetId="4" hidden="1">[33]A!$C$24:$AJ$24</definedName>
    <definedName name="_9__123Graph_CCHART_1" hidden="1">[33]A!$C$24:$AJ$24</definedName>
    <definedName name="_90__123Graph_BIBA_IBRD" hidden="1">[43]WB!#REF!</definedName>
    <definedName name="_90__123Graph_CCHART_13" hidden="1">[5]D!$F$150:$F$161</definedName>
    <definedName name="_90__123Graph_DCHART_2" hidden="1">[1]sez_očist!$F$20:$AI$20</definedName>
    <definedName name="_91__123Graph_BNDA_OIN" hidden="1">#REF!</definedName>
    <definedName name="_91__123Graph_CCHART_2" hidden="1">[1]sez_očist!$F$17:$AM$17</definedName>
    <definedName name="_91__123Graph_DCHART_3" hidden="1">[28]A!$D$68:$H$68</definedName>
    <definedName name="_91__123Graph_ECHART_2" localSheetId="1" hidden="1">[31]nezamestnanost!#REF!</definedName>
    <definedName name="_92__123Graph_BR_BMONEY" hidden="1">#REF!</definedName>
    <definedName name="_92__123Graph_CCHART_3" hidden="1">[28]A!$D$67:$H$67</definedName>
    <definedName name="_92__123Graph_DCHART_4" hidden="1">'[4]produkt a mzda'!$R$4:$R$32</definedName>
    <definedName name="_92__123Graph_DCHART_6" localSheetId="1" hidden="1">[26]HDP!#REF!</definedName>
    <definedName name="_92__123Graph_DCHART_6" localSheetId="4" hidden="1">[26]HDP!#REF!</definedName>
    <definedName name="_92__123Graph_DCHART_6" hidden="1">[26]HDP!#REF!</definedName>
    <definedName name="_93__123Graph_DCHART_7" hidden="1">'[27]gr HDPprvyr'!$D$3:$D$14</definedName>
    <definedName name="_94__123Graph_DCHART_9" hidden="1">[2]pracovni!$G$29:$G$42</definedName>
    <definedName name="_94__123Graph_ECHART_2" localSheetId="1" hidden="1">[31]nezamestnanost!#REF!</definedName>
    <definedName name="_94__123Graph_ECHART_2" localSheetId="4" hidden="1">[31]nezamestnanost!#REF!</definedName>
    <definedName name="_94__123Graph_ECHART_2" hidden="1">[31]nezamestnanost!#REF!</definedName>
    <definedName name="_95__123Graph_ECHART_1" hidden="1">[28]A!$C$9:$S$9</definedName>
    <definedName name="_95__123Graph_ECHART_5" hidden="1">'[27]gr komponent'!$E$10:$E$25</definedName>
    <definedName name="_96__123Graph_ECHART_10" hidden="1">'[4]PH a mzda'!$R$226:$R$235</definedName>
    <definedName name="_96__123Graph_ECHART_7" hidden="1">'[27]gr HDPprvyr'!$G$3:$G$14</definedName>
    <definedName name="_97__123Graph_ECHART_9" hidden="1">[2]pracovni!$F$29:$F$45</definedName>
    <definedName name="_98__123Graph_FCHART_10" hidden="1">'[4]PH a mzda'!$H$226:$H$235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localSheetId="4"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 hidden="1">"'::N/A"" /&gt;_x000D_&lt;param n=""UIParameter_32"" v=""fnote7::0"" /&gt;_x000D_&lt;param n=""UIParameter_33"" v=""ts_name8::"" /&gt;_x000D_&lt;param n=""UIParameter_34"" v=""d_type8::AC"" /&gt;_x000D_&lt;param n=""UIParameter_35"" v=""s_mgntd8::N/A"" /&gt;_x000D_&lt;param n=""UIParameter_36"" '"</definedName>
    <definedName name="_AMO_ContentDefinition_680586719.100" localSheetId="4"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0" hidden="1">"'"" /&gt;_x000D_&lt;param n=""UIParameter_450"" v=""d_type112::AC"" /&gt;_x000D_&lt;param n=""UIParameter_451"" v=""s_mgntd112::N/A"" /&gt;_x000D_&lt;param n=""UIParameter_452"" v=""fnote112::0"" /&gt;_x000D_&lt;param n=""UIParameter_453"" v=""ts_name113::"" /&gt;_x000D_&lt;param n=""UIParamete'"</definedName>
    <definedName name="_AMO_ContentDefinition_680586719.101" localSheetId="4"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1" hidden="1">"'r_454"" v=""d_type113::AC"" /&gt;_x000D_&lt;param n=""UIParameter_455"" v=""s_mgntd113::N/A"" /&gt;_x000D_&lt;param n=""UIParameter_456"" v=""fnote113::0"" /&gt;_x000D_&lt;param n=""UIParameter_457"" v=""ts_name114::"" /&gt;_x000D_&lt;param n=""UIParameter_458"" v=""d_type114::AC"" /&gt;_x000D_'"</definedName>
    <definedName name="_AMO_ContentDefinition_680586719.102" localSheetId="4"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2" hidden="1">"'&lt;param n=""UIParameter_459"" v=""s_mgntd114::N/A"" /&gt;_x000D_&lt;param n=""UIParameter_460"" v=""fnote114::0"" /&gt;_x000D_&lt;param n=""UIParameter_461"" v=""ts_name115::"" /&gt;_x000D_&lt;param n=""UIParameter_462"" v=""d_type115::AC"" /&gt;_x000D_&lt;param n=""UIParameter_463""'"</definedName>
    <definedName name="_AMO_ContentDefinition_680586719.103" localSheetId="4"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3" hidden="1">"' v=""s_mgntd115::N/A"" /&gt;_x000D_&lt;param n=""UIParameter_464"" v=""fnote115::0"" /&gt;_x000D_&lt;param n=""UIParameter_465"" v=""ts_name116::"" /&gt;_x000D_&lt;param n=""UIParameter_466"" v=""d_type116::AC"" /&gt;_x000D_&lt;param n=""UIParameter_467"" v=""s_mgntd116::N/A"" /&gt;_x000D_&lt;p'"</definedName>
    <definedName name="_AMO_ContentDefinition_680586719.104" localSheetId="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4" hidden="1">"'aram n=""UIParameter_468"" v=""fnote116::0"" /&gt;_x000D_&lt;param n=""UIParameter_469"" v=""ts_name117::"" /&gt;_x000D_&lt;param n=""UIParameter_470"" v=""d_type117::AC"" /&gt;_x000D_&lt;param n=""UIParameter_471"" v=""s_mgntd117::N/A"" /&gt;_x000D_&lt;param n=""UIParameter_472"" v=""'"</definedName>
    <definedName name="_AMO_ContentDefinition_680586719.105" localSheetId="4"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5" hidden="1">"'fnote117::0"" /&gt;_x000D_&lt;param n=""UIParameter_473"" v=""ts_name118::"" /&gt;_x000D_&lt;param n=""UIParameter_474"" v=""d_type118::AC"" /&gt;_x000D_&lt;param n=""UIParameter_475"" v=""s_mgntd118::N/A"" /&gt;_x000D_&lt;param n=""UIParameter_476"" v=""fnote118::0"" /&gt;_x000D_&lt;param n=""'"</definedName>
    <definedName name="_AMO_ContentDefinition_680586719.106" localSheetId="4"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6" hidden="1">"'UIParameter_477"" v=""ts_name119::"" /&gt;_x000D_&lt;param n=""UIParameter_478"" v=""d_type119::AC"" /&gt;_x000D_&lt;param n=""UIParameter_479"" v=""s_mgntd119::N/A"" /&gt;_x000D_&lt;param n=""UIParameter_480"" v=""fnote119::0"" /&gt;_x000D_&lt;param n=""UIParameter_481"" v=""ts_name12'"</definedName>
    <definedName name="_AMO_ContentDefinition_680586719.107" localSheetId="4"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7" hidden="1">"'0::"" /&gt;_x000D_&lt;param n=""UIParameter_482"" v=""d_type120::AC"" /&gt;_x000D_&lt;param n=""UIParameter_483"" v=""s_mgntd120::N/A"" /&gt;_x000D_&lt;param n=""UIParameter_484"" v=""fnote120::0"" /&gt;_x000D_&lt;param n=""UIParameter_485"" v=""ts_name121::"" /&gt;_x000D_&lt;param n=""UIParam'"</definedName>
    <definedName name="_AMO_ContentDefinition_680586719.108" localSheetId="4"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8" hidden="1">"'eter_486"" v=""d_type121::AC"" /&gt;_x000D_&lt;param n=""UIParameter_487"" v=""s_mgntd121::N/A"" /&gt;_x000D_&lt;param n=""UIParameter_488"" v=""fnote121::0"" /&gt;_x000D_&lt;param n=""UIParameter_489"" v=""ts_name122::"" /&gt;_x000D_&lt;param n=""UIParameter_490"" v=""d_type122::AC"" '"</definedName>
    <definedName name="_AMO_ContentDefinition_680586719.109" localSheetId="4"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09" hidden="1">"'/&gt;_x000D_&lt;param n=""UIParameter_491"" v=""s_mgntd122::N/A"" /&gt;_x000D_&lt;param n=""UIParameter_492"" v=""fnote122::0"" /&gt;_x000D_&lt;param n=""UIParameter_493"" v=""ts_name123::"" /&gt;_x000D_&lt;param n=""UIParameter_494"" v=""d_type123::AC"" /&gt;_x000D_&lt;param n=""UIParameter_4'"</definedName>
    <definedName name="_AMO_ContentDefinition_680586719.11" localSheetId="4"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 hidden="1">"'v=""fnote8::0"" /&gt;_x000D_&lt;param n=""UIParameter_37"" v=""ts_name9::"" /&gt;_x000D_&lt;param n=""UIParameter_38"" v=""d_type9::AC"" /&gt;_x000D_&lt;param n=""UIParameter_39"" v=""s_mgntd9::N/A"" /&gt;_x000D_&lt;param n=""UIParameter_40"" v=""fnote9::0"" /&gt;_x000D_&lt;param n=""UIParamet'"</definedName>
    <definedName name="_AMO_ContentDefinition_680586719.110" localSheetId="4"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0" hidden="1">"'95"" v=""s_mgntd123::N/A"" /&gt;_x000D_&lt;param n=""UIParameter_496"" v=""fnote123::0"" /&gt;_x000D_&lt;param n=""UIParameter_497"" v=""ts_name124::"" /&gt;_x000D_&lt;param n=""UIParameter_498"" v=""d_type124::AC"" /&gt;_x000D_&lt;param n=""UIParameter_499"" v=""s_mgntd124::N/A"" /&gt;_x000D_'"</definedName>
    <definedName name="_AMO_ContentDefinition_680586719.111" localSheetId="4"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1" hidden="1">"'  &lt;param n=""UIParameter_500"" v=""fnote124::0"" /&gt;_x000D_&lt;param n=""UIParameter_501"" v=""ts_name125::"" /&gt;_x000D_&lt;param n=""UIParameter_502"" v=""d_type125::AC"" /&gt;_x000D_&lt;param n=""UIParameter_503"" v=""s_mgntd125::N/A"" /&gt;_x000D_&lt;param n=""UIParameter_504""'"</definedName>
    <definedName name="_AMO_ContentDefinition_680586719.112" localSheetId="4"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2" hidden="1">"' v=""fnote125::0"" /&gt;_x000D_&lt;param n=""UIParameter_505"" v=""ts_name126::"" /&gt;_x000D_&lt;param n=""UIParameter_506"" v=""d_type126::AC"" /&gt;_x000D_&lt;param n=""UIParameter_507"" v=""s_mgntd126::N/A"" /&gt;_x000D_&lt;param n=""UIParameter_508"" v=""fnote126::0"" /&gt;_x000D_&lt;param'"</definedName>
    <definedName name="_AMO_ContentDefinition_680586719.113" localSheetId="4"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3" hidden="1">"' n=""UIParameter_509"" v=""ts_name127::"" /&gt;_x000D_&lt;param n=""UIParameter_510"" v=""d_type127::AC"" /&gt;_x000D_&lt;param n=""UIParameter_511"" v=""s_mgntd127::N/A"" /&gt;_x000D_&lt;param n=""UIParameter_512"" v=""fnote127::0"" /&gt;_x000D_&lt;param n=""UIParameter_513"" v=""ts_n'"</definedName>
    <definedName name="_AMO_ContentDefinition_680586719.114" localSheetId="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4" hidden="1">"'ame128::"" /&gt;_x000D_&lt;param n=""UIParameter_514"" v=""d_type128::AC"" /&gt;_x000D_&lt;param n=""UIParameter_515"" v=""s_mgntd128::N/A"" /&gt;_x000D_&lt;param n=""UIParameter_516"" v=""fnote128::0"" /&gt;_x000D_&lt;param n=""UIParameter_517"" v=""ts_name129::"" /&gt;_x000D_&lt;param n=""UI'"</definedName>
    <definedName name="_AMO_ContentDefinition_680586719.115" localSheetId="4"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5" hidden="1">"'Parameter_518"" v=""d_type129::AC"" /&gt;_x000D_&lt;param n=""UIParameter_519"" v=""s_mgntd129::N/A"" /&gt;_x000D_&lt;param n=""UIParameter_520"" v=""fnote129::0"" /&gt;_x000D_&lt;param n=""UIParameter_521"" v=""ts_name130::"" /&gt;_x000D_&lt;param n=""UIParameter_522"" v=""d_type130::'"</definedName>
    <definedName name="_AMO_ContentDefinition_680586719.116" localSheetId="4"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6" hidden="1">"'AC"" /&gt;_x000D_&lt;param n=""UIParameter_523"" v=""s_mgntd130::N/A"" /&gt;_x000D_&lt;param n=""UIParameter_524"" v=""fnote130::0"" /&gt;_x000D_&lt;param n=""UIParameter_525"" v=""ts_name131::"" /&gt;_x000D_&lt;param n=""UIParameter_526"" v=""d_type131::AC"" /&gt;_x000D_&lt;param n=""UIParame'"</definedName>
    <definedName name="_AMO_ContentDefinition_680586719.117" localSheetId="4"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7" hidden="1">"'ter_527"" v=""s_mgntd131::N/A"" /&gt;_x000D_&lt;param n=""UIParameter_528"" v=""fnote131::0"" /&gt;_x000D_&lt;param n=""UIParameter_529"" v=""ts_name132::"" /&gt;_x000D_&lt;param n=""UIParameter_530"" v=""d_type132::AC"" /&gt;_x000D_&lt;param n=""UIParameter_531"" v=""s_mgntd132::N/A""'"</definedName>
    <definedName name="_AMO_ContentDefinition_680586719.118" localSheetId="4"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8" hidden="1">"' /&gt;_x000D_&lt;param n=""UIParameter_532"" v=""fnote132::0"" /&gt;_x000D_&lt;param n=""UIParameter_533"" v=""ts_name133::"" /&gt;_x000D_&lt;param n=""UIParameter_534"" v=""d_type133::AC"" /&gt;_x000D_&lt;param n=""UIParameter_535"" v=""s_mgntd133::N/A"" /&gt;_x000D_&lt;param n=""UIParameter_'"</definedName>
    <definedName name="_AMO_ContentDefinition_680586719.119" localSheetId="4"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19" hidden="1">"'536"" v=""fnote133::0"" /&gt;_x000D_&lt;param n=""UIParameter_537"" v=""ts_name134::"" /&gt;_x000D_&lt;param n=""UIParameter_538"" v=""d_type134::AC"" /&gt;_x000D_&lt;param n=""UIParameter_539"" v=""s_mgntd134::N/A"" /&gt;_x000D_&lt;param n=""UIParameter_540"" v=""fnote134::0"" /&gt;_x000D_&lt;'"</definedName>
    <definedName name="_AMO_ContentDefinition_680586719.12" localSheetId="4"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 hidden="1">"'er_41"" v=""ts_name10::"" /&gt;_x000D_&lt;param n=""UIParameter_42"" v=""d_type10::AC"" /&gt;_x000D_&lt;param n=""UIParameter_43"" v=""s_mgntd10::N/A"" /&gt;_x000D_&lt;param n=""UIParameter_44"" v=""fnote10::0"" /&gt;_x000D_&lt;param n=""UIParameter_45"" v=""ts_name11::"" /&gt;_x000D_&lt;param'"</definedName>
    <definedName name="_AMO_ContentDefinition_680586719.120" localSheetId="4"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0" hidden="1">"'param n=""UIParameter_541"" v=""ts_name135::"" /&gt;_x000D_&lt;param n=""UIParameter_542"" v=""d_type135::AC"" /&gt;_x000D_&lt;param n=""UIParameter_543"" v=""s_mgntd135::N/A"" /&gt;_x000D_&lt;param n=""UIParameter_544"" v=""fnote135::0"" /&gt;_x000D_&lt;param n=""UIParameter_545"" v='"</definedName>
    <definedName name="_AMO_ContentDefinition_680586719.121" localSheetId="4"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1" hidden="1">"'""ts_name136::"" /&gt;_x000D_&lt;param n=""UIParameter_546"" v=""d_type136::AC"" /&gt;_x000D_&lt;param n=""UIParameter_547"" v=""s_mgntd136::N/A"" /&gt;_x000D_&lt;param n=""UIParameter_548"" v=""fnote136::0"" /&gt;_x000D_&lt;param n=""UIParameter_549"" v=""ts_name137::"" /&gt;_x000D_&lt;param '"</definedName>
    <definedName name="_AMO_ContentDefinition_680586719.122" localSheetId="4"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2" hidden="1">"'n=""UIParameter_550"" v=""d_type137::AC"" /&gt;_x000D_&lt;param n=""UIParameter_551"" v=""s_mgntd137::N/A"" /&gt;_x000D_&lt;param n=""UIParameter_552"" v=""fnote137::0"" /&gt;_x000D_&lt;param n=""UIParameter_553"" v=""ts_name138::"" /&gt;_x000D_&lt;param n=""UIParameter_554"" v=""d_typ'"</definedName>
    <definedName name="_AMO_ContentDefinition_680586719.123" localSheetId="4"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3" hidden="1">"'e138::AC"" /&gt;_x000D_&lt;param n=""UIParameter_555"" v=""s_mgntd138::N/A"" /&gt;_x000D_&lt;param n=""UIParameter_556"" v=""fnote138::0"" /&gt;_x000D_&lt;param n=""UIParameter_557"" v=""ts_name139::"" /&gt;_x000D_&lt;param n=""UIParameter_558"" v=""d_type139::AC"" /&gt;_x000D_&lt;param n=""UI'"</definedName>
    <definedName name="_AMO_ContentDefinition_680586719.124" localSheetId="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4" hidden="1">"'Parameter_559"" v=""s_mgntd139::N/A"" /&gt;_x000D_&lt;param n=""UIParameter_560"" v=""fnote139::0"" /&gt;_x000D_&lt;param n=""UIParameter_561"" v=""ts_name140::"" /&gt;_x000D_&lt;param n=""UIParameter_562"" v=""d_type140::AC"" /&gt;_x000D_&lt;param n=""UIParameter_563"" v=""s_mgntd140:'"</definedName>
    <definedName name="_AMO_ContentDefinition_680586719.125" localSheetId="4"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5" hidden="1">"':N/A"" /&gt;_x000D_&lt;param n=""UIParameter_564"" v=""fnote140::0"" /&gt;_x000D_&lt;param n=""UIParameter_565"" v=""ts_name141::"" /&gt;_x000D_&lt;param n=""UIParameter_566"" v=""d_type141::AC"" /&gt;_x000D_&lt;param n=""UIParameter_567"" v=""s_mgntd141::N/A"" /&gt;_x000D_&lt;param n=""UIPara'"</definedName>
    <definedName name="_AMO_ContentDefinition_680586719.126" localSheetId="4"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6" hidden="1">"'meter_568"" v=""fnote141::0"" /&gt;_x000D_&lt;param n=""UIParameter_569"" v=""ts_name142::"" /&gt;_x000D_&lt;param n=""UIParameter_570"" v=""d_type142::AC"" /&gt;_x000D_&lt;param n=""UIParameter_571"" v=""s_mgntd142::N/A"" /&gt;_x000D_&lt;param n=""UIParameter_572"" v=""fnote142::0"" /'"</definedName>
    <definedName name="_AMO_ContentDefinition_680586719.127" localSheetId="4"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7" hidden="1">"'&gt;_x000D_&lt;param n=""UIParameter_573"" v=""ts_name143::"" /&gt;_x000D_&lt;param n=""UIParameter_574"" v=""d_type143::AC"" /&gt;_x000D_&lt;param n=""UIParameter_575"" v=""s_mgntd143::N/A"" /&gt;_x000D_&lt;param n=""UIParameter_576"" v=""fnote143::0"" /&gt;_x000D_&lt;param n=""UIParameter_5'"</definedName>
    <definedName name="_AMO_ContentDefinition_680586719.128" localSheetId="4"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8" hidden="1">"'77"" v=""ts_name144::"" /&gt;_x000D_&lt;param n=""UIParameter_578"" v=""d_type144::AC"" /&gt;_x000D_&lt;param n=""UIParameter_579"" v=""s_mgntd144::N/A"" /&gt;_x000D_&lt;param n=""UIParameter_580"" v=""fnote144::0"" /&gt;_x000D_&lt;param n=""UIParameter_581"" v=""ts_name145::"" /&gt;_x000D_&lt;'"</definedName>
    <definedName name="_AMO_ContentDefinition_680586719.129" localSheetId="4"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29" hidden="1">"'param n=""UIParameter_582"" v=""d_type145::AC"" /&gt;_x000D_&lt;param n=""UIParameter_583"" v=""s_mgntd145::N/A"" /&gt;_x000D_&lt;param n=""UIParameter_584"" v=""fnote145::0"" /&gt;_x000D_&lt;param n=""UIParameter_585"" v=""ts_name146::"" /&gt;_x000D_&lt;param n=""UIParameter_586"" v='"</definedName>
    <definedName name="_AMO_ContentDefinition_680586719.13" localSheetId="4"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 hidden="1">"' n=""UIParameter_46"" v=""d_type11::AC"" /&gt;_x000D_&lt;param n=""UIParameter_47"" v=""s_mgntd11::N/A"" /&gt;_x000D_&lt;param n=""UIParameter_48"" v=""fnote11::0"" /&gt;_x000D_&lt;param n=""UIParameter_49"" v=""ts_name12::"" /&gt;_x000D_&lt;param n=""UIParameter_50"" v=""d_type12::AC'"</definedName>
    <definedName name="_AMO_ContentDefinition_680586719.130" localSheetId="4"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0" hidden="1">"'""d_type146::AC"" /&gt;_x000D_&lt;param n=""UIParameter_587"" v=""s_mgntd146::N/A"" /&gt;_x000D_&lt;param n=""UIParameter_588"" v=""fnote146::0"" /&gt;_x000D_&lt;param n=""UIParameter_589"" v=""ts_name147::"" /&gt;_x000D_&lt;param n=""UIParameter_590"" v=""d_type147::AC"" /&gt;_x000D_&lt;param'"</definedName>
    <definedName name="_AMO_ContentDefinition_680586719.131" localSheetId="4"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1" hidden="1">"' n=""UIParameter_591"" v=""s_mgntd147::N/A"" /&gt;_x000D_&lt;param n=""UIParameter_592"" v=""fnote147::0"" /&gt;_x000D_&lt;param n=""UIParameter_593"" v=""ts_name148::"" /&gt;_x000D_&lt;param n=""UIParameter_594"" v=""d_type148::AC"" /&gt;_x000D_&lt;param n=""UIParameter_595"" v=""s_mg'"</definedName>
    <definedName name="_AMO_ContentDefinition_680586719.132" localSheetId="4"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2" hidden="1">"'ntd148::N/A"" /&gt;_x000D_&lt;param n=""UIParameter_596"" v=""fnote148::0"" /&gt;_x000D_&lt;param n=""UIParameter_597"" v=""ts_name149::"" /&gt;_x000D_&lt;param n=""UIParameter_598"" v=""d_type149::AC"" /&gt;_x000D_&lt;param n=""UIParameter_599"" v=""s_mgntd149::N/A"" /&gt;_x000D_&lt;param n=""'"</definedName>
    <definedName name="_AMO_ContentDefinition_680586719.133" localSheetId="4"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3" hidden="1">"'UIParameter_600"" v=""fnote149::0"" /&gt;_x000D_&lt;param n=""UIParameter_601"" v=""ts_name150::"" /&gt;_x000D_&lt;param n=""UIParameter_602"" v=""d_type150::AC"" /&gt;_x000D_&lt;param n=""UIParameter_603"" v=""s_mgntd150::N/A"" /&gt;_x000D_&lt;param n=""UIParameter_604"" v=""fnote150:'"</definedName>
    <definedName name="_AMO_ContentDefinition_680586719.134" localSheetId="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4" hidden="1">"':0"" /&gt;_x000D_&lt;param n=""UIParameter_605"" v=""ts_name151::"" /&gt;_x000D_&lt;param n=""UIParameter_606"" v=""d_type151::AC"" /&gt;_x000D_&lt;param n=""UIParameter_607"" v=""s_mgntd151::N/A"" /&gt;_x000D_&lt;param n=""UIParameter_608"" v=""fnote151::0"" /&gt;_x000D_&lt;param n=""UIParame'"</definedName>
    <definedName name="_AMO_ContentDefinition_680586719.135" localSheetId="4"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5" hidden="1">"'ter_609"" v=""ts_name152::"" /&gt;_x000D_&lt;param n=""UIParameter_610"" v=""d_type152::AC"" /&gt;_x000D_&lt;param n=""UIParameter_611"" v=""s_mgntd152::N/A"" /&gt;_x000D_&lt;param n=""UIParameter_612"" v=""fnote152::0"" /&gt;_x000D_&lt;param n=""UIParameter_613"" v=""ts_name153::"" /&gt;'"</definedName>
    <definedName name="_AMO_ContentDefinition_680586719.136" localSheetId="4"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6" hidden="1">"'_x000D_&lt;param n=""UIParameter_614"" v=""d_type153::AC"" /&gt;_x000D_&lt;param n=""UIParameter_615"" v=""s_mgntd153::N/A"" /&gt;_x000D_&lt;param n=""UIParameter_616"" v=""fnote153::0"" /&gt;_x000D_&lt;param n=""UIParameter_617"" v=""ts_name154::"" /&gt;_x000D_&lt;param n=""UIParameter_61'"</definedName>
    <definedName name="_AMO_ContentDefinition_680586719.137" localSheetId="4"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7" hidden="1">"'8"" v=""d_type154::AC"" /&gt;_x000D_&lt;param n=""UIParameter_619"" v=""s_mgntd154::N/A"" /&gt;_x000D_&lt;param n=""UIParameter_620"" v=""fnote154::0"" /&gt;_x000D_&lt;param n=""UIParameter_621"" v=""ts_name155::"" /&gt;_x000D_&lt;param n=""UIParameter_622"" v=""d_type155::AC"" /&gt;_x000D_&lt;'"</definedName>
    <definedName name="_AMO_ContentDefinition_680586719.138" localSheetId="4"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8" hidden="1">"'param n=""UIParameter_623"" v=""s_mgntd155::N/A"" /&gt;_x000D_&lt;param n=""UIParameter_624"" v=""fnote155::0"" /&gt;_x000D_&lt;param n=""UIParameter_625"" v=""ts_name156::"" /&gt;_x000D_&lt;param n=""UIParameter_626"" v=""d_type156::AC"" /&gt;_x000D_&lt;param n=""UIParameter_627"" v='"</definedName>
    <definedName name="_AMO_ContentDefinition_680586719.139" localSheetId="4"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39" hidden="1">"'""s_mgntd156::"" /&gt;_x000D_&lt;param n=""UIParameter_628"" v=""fnote156::0"" /&gt;_x000D_&lt;param n=""UIParameter_629"" v=""ts_name157::"" /&gt;_x000D_&lt;param n=""UIParameter_630"" v=""d_type157::AC"" /&gt;_x000D_&lt;param n=""UIParameter_631"" v=""s_mgntd157::N/A"" /&gt;_x000D_&lt;param '"</definedName>
    <definedName name="_AMO_ContentDefinition_680586719.14" localSheetId="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 hidden="1">"'"" /&gt;_x000D_&lt;param n=""UIParameter_51"" v=""s_mgntd12::N/A"" /&gt;_x000D_&lt;param n=""UIParameter_52"" v=""fnote12::0"" /&gt;_x000D_&lt;param n=""UIParameter_53"" v=""ts_name13::"" /&gt;_x000D_&lt;param n=""UIParameter_54"" v=""d_type13::AC"" /&gt;_x000D_&lt;param n=""UIParameter_55"" v'"</definedName>
    <definedName name="_AMO_ContentDefinition_680586719.140" localSheetId="4"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0" hidden="1">"'n=""UIParameter_632"" v=""fnote157::0"" /&gt;_x000D_&lt;param n=""UIParameter_633"" v=""ts_name158::"" /&gt;_x000D_&lt;param n=""UIParameter_634"" v=""d_type158::AC"" /&gt;_x000D_&lt;param n=""UIParameter_635"" v=""s_mgntd158::N/A"" /&gt;_x000D_&lt;param n=""UIParameter_636"" v=""fnote'"</definedName>
    <definedName name="_AMO_ContentDefinition_680586719.141" localSheetId="4"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1" hidden="1">"'158::0"" /&gt;_x000D_&lt;param n=""UIParameter_637"" v=""ts_name159::"" /&gt;_x000D_&lt;param n=""UIParameter_638"" v=""d_type159::AC"" /&gt;_x000D_&lt;param n=""UIParameter_639"" v=""s_mgntd159::N/A"" /&gt;_x000D_&lt;param n=""UIParameter_640"" v=""fnote159::0"" /&gt;_x000D_&lt;param n=""UIPa'"</definedName>
    <definedName name="_AMO_ContentDefinition_680586719.142" localSheetId="4"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2" hidden="1">"'rameter_641"" v=""ts_name160::"" /&gt;_x000D_&lt;param n=""UIParameter_642"" v=""d_type160::AC"" /&gt;_x000D_&lt;param n=""UIParameter_643"" v=""s_mgntd160::N/A"" /&gt;_x000D_&lt;param n=""UIParameter_644"" v=""fnote160::0"" /&gt;_x000D_&lt;param n=""UIParameter_645"" v=""ts_name161::'"</definedName>
    <definedName name="_AMO_ContentDefinition_680586719.143" localSheetId="4"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3" hidden="1">"'"" /&gt;_x000D_&lt;param n=""UIParameter_646"" v=""d_type161::AC"" /&gt;_x000D_&lt;param n=""UIParameter_647"" v=""s_mgntd161::N/A"" /&gt;_x000D_&lt;param n=""UIParameter_648"" v=""fnote161::0"" /&gt;_x000D_&lt;param n=""UIParameter_649"" v=""ts_name162::"" /&gt;_x000D_&lt;param n=""UIParamete'"</definedName>
    <definedName name="_AMO_ContentDefinition_680586719.144" localSheetId="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4" hidden="1">"'r_650"" v=""d_type162::AC"" /&gt;_x000D_&lt;param n=""UIParameter_651"" v=""s_mgntd162::N/A"" /&gt;_x000D_&lt;param n=""UIParameter_652"" v=""fnote162::0"" /&gt;_x000D_&lt;param n=""UIParameter_653"" v=""ts_name163::"" /&gt;_x000D_&lt;param n=""UIParameter_654"" v=""d_type163::AC"" /&gt;_x000D_'"</definedName>
    <definedName name="_AMO_ContentDefinition_680586719.145" localSheetId="4"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5" hidden="1">"'&lt;param n=""UIParameter_655"" v=""s_mgntd163::N/A"" /&gt;_x000D_&lt;param n=""UIParameter_656"" v=""fnote163::0"" /&gt;_x000D_&lt;param n=""UIParameter_657"" v=""ts_name164::"" /&gt;_x000D_&lt;param n=""UIParameter_658"" v=""d_type164::AC"" /&gt;_x000D_&lt;param n=""UIParameter_659""'"</definedName>
    <definedName name="_AMO_ContentDefinition_680586719.146" localSheetId="4"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6" hidden="1">"' v=""s_mgntd164::N/A"" /&gt;_x000D_&lt;param n=""UIParameter_660"" v=""fnote164::0"" /&gt;_x000D_&lt;param n=""UIParameter_661"" v=""ts_name165::"" /&gt;_x000D_&lt;param n=""UIParameter_662"" v=""d_type165::AC"" /&gt;_x000D_&lt;param n=""UIParameter_663"" v=""s_mgntd165::N/A"" /&gt;_x000D_&lt;p'"</definedName>
    <definedName name="_AMO_ContentDefinition_680586719.147" localSheetId="4"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7" hidden="1">"'aram n=""UIParameter_664"" v=""fnote165::0"" /&gt;_x000D_&lt;param n=""UIParameter_665"" v=""ts_name166::"" /&gt;_x000D_&lt;param n=""UIParameter_666"" v=""d_type166::AC"" /&gt;_x000D_&lt;param n=""UIParameter_667"" v=""s_mgntd166::N/A"" /&gt;_x000D_&lt;param n=""UIParameter_668"" v=""'"</definedName>
    <definedName name="_AMO_ContentDefinition_680586719.148" localSheetId="4"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8" hidden="1">"'fnote166::0"" /&gt;_x000D_&lt;param n=""UIParameter_669"" v=""ts_name167::"" /&gt;_x000D_&lt;param n=""UIParameter_670"" v=""d_type167::AC"" /&gt;_x000D_&lt;param n=""UIParameter_671"" v=""s_mgntd167::N/A"" /&gt;_x000D_&lt;param n=""UIParameter_672"" v=""fnote167::0"" /&gt;_x000D_&lt;param n=""'"</definedName>
    <definedName name="_AMO_ContentDefinition_680586719.149" localSheetId="4"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49" hidden="1">"'UIParameter_673"" v=""ts_name168::"" /&gt;_x000D_&lt;param n=""UIParameter_674"" v=""d_type168::AC"" /&gt;_x000D_&lt;param n=""UIParameter_675"" v=""s_mgntd168::N/A"" /&gt;_x000D_&lt;param n=""UIParameter_676"" v=""fnote168::0"" /&gt;_x000D_&lt;param n=""UIParameter_677"" v=""ts_name16'"</definedName>
    <definedName name="_AMO_ContentDefinition_680586719.15" localSheetId="4"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 hidden="1">"'=""s_mgntd13::N/A"" /&gt;_x000D_&lt;param n=""UIParameter_56"" v=""fnote13::0"" /&gt;_x000D_&lt;param n=""UIParameter_57"" v=""ts_name14::"" /&gt;_x000D_&lt;param n=""UIParameter_58"" v=""d_type14::AC"" /&gt;_x000D_&lt;param n=""UIParameter_59"" v=""s_mgntd14::N/A"" /&gt;_x000D_&lt;param n=""U'"</definedName>
    <definedName name="_AMO_ContentDefinition_680586719.150" localSheetId="4"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0" hidden="1">"'9::"" /&gt;_x000D_&lt;param n=""UIParameter_678"" v=""d_type169::AC"" /&gt;_x000D_&lt;param n=""UIParameter_679"" v=""s_mgntd169::N/A"" /&gt;_x000D_&lt;param n=""UIParameter_680"" v=""fnote169::0"" /&gt;_x000D_&lt;param n=""UIParameter_681"" v=""ts_name170::"" /&gt;_x000D_&lt;param n=""UIParam'"</definedName>
    <definedName name="_AMO_ContentDefinition_680586719.151" localSheetId="4"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1" hidden="1">"'eter_682"" v=""d_type170::AC"" /&gt;_x000D_&lt;param n=""UIParameter_683"" v=""s_mgntd170::N/A"" /&gt;_x000D_&lt;param n=""UIParameter_684"" v=""fnote170::0"" /&gt;_x000D_&lt;param n=""UIParameter_685"" v=""ts_name171::"" /&gt;_x000D_&lt;param n=""UIParameter_686"" v=""d_type171::AC"" '"</definedName>
    <definedName name="_AMO_ContentDefinition_680586719.152" localSheetId="4"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2" hidden="1">"'/&gt;_x000D_&lt;param n=""UIParameter_687"" v=""s_mgntd171::N/A"" /&gt;_x000D_&lt;param n=""UIParameter_688"" v=""fnote171::0"" /&gt;_x000D_&lt;param n=""UIParameter_689"" v=""ts_name172::"" /&gt;_x000D_&lt;param n=""UIParameter_690"" v=""d_type172::AC"" /&gt;_x000D_&lt;param n=""UIParameter_6'"</definedName>
    <definedName name="_AMO_ContentDefinition_680586719.153" localSheetId="4"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3" hidden="1">"'91"" v=""s_mgntd172::N/A"" /&gt;_x000D_&lt;param n=""UIParameter_692"" v=""fnote172::0"" /&gt;_x000D_&lt;param n=""UIParameter_693"" v=""ts_name173::"" /&gt;_x000D_&lt;param n=""UIParameter_694"" v=""d_type173::AC"" /&gt;_x000D_&lt;param n=""UIParameter_695"" v=""s_mgntd173::N/A"" /&gt;_x000D_'"</definedName>
    <definedName name="_AMO_ContentDefinition_680586719.154" localSheetId="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4" hidden="1">"'  &lt;param n=""UIParameter_696"" v=""fnote173::0"" /&gt;_x000D_&lt;param n=""UIParameter_697"" v=""ts_name174::"" /&gt;_x000D_&lt;param n=""UIParameter_698"" v=""d_type174::AC"" /&gt;_x000D_&lt;param n=""UIParameter_699"" v=""s_mgntd174::N/A"" /&gt;_x000D_&lt;param n=""UIParameter_700""'"</definedName>
    <definedName name="_AMO_ContentDefinition_680586719.155" localSheetId="4"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5" hidden="1">"' v=""fnote174::0"" /&gt;_x000D_&lt;param n=""UIParameter_701"" v=""ts_name175::"" /&gt;_x000D_&lt;param n=""UIParameter_702"" v=""d_type175::AC"" /&gt;_x000D_&lt;param n=""UIParameter_703"" v=""s_mgntd175::N/A"" /&gt;_x000D_&lt;param n=""UIParameter_704"" v=""fnote175::0"" /&gt;_x000D_&lt;param'"</definedName>
    <definedName name="_AMO_ContentDefinition_680586719.156" localSheetId="4"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6" hidden="1">"' n=""UIParameter_705"" v=""ts_name176::"" /&gt;_x000D_&lt;param n=""UIParameter_706"" v=""d_type176::AC"" /&gt;_x000D_&lt;param n=""UIParameter_707"" v=""s_mgntd176::N/A"" /&gt;_x000D_&lt;param n=""UIParameter_708"" v=""fnote176::0"" /&gt;_x000D_&lt;param n=""UIParameter_709"" v=""ts_n'"</definedName>
    <definedName name="_AMO_ContentDefinition_680586719.157" localSheetId="4"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7" hidden="1">"'ame177::"" /&gt;_x000D_&lt;param n=""UIParameter_710"" v=""d_type177::AC"" /&gt;_x000D_&lt;param n=""UIParameter_711"" v=""s_mgntd177::N/A"" /&gt;_x000D_&lt;param n=""UIParameter_712"" v=""fnote177::0"" /&gt;_x000D_&lt;param n=""UIParameter_713"" v=""ts_name178::"" /&gt;_x000D_&lt;param n=""UI'"</definedName>
    <definedName name="_AMO_ContentDefinition_680586719.158" localSheetId="4"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8" hidden="1">"'Parameter_714"" v=""d_type178::AC"" /&gt;_x000D_&lt;param n=""UIParameter_715"" v=""s_mgntd178::N/A"" /&gt;_x000D_&lt;param n=""UIParameter_716"" v=""fnote178::0"" /&gt;_x000D_&lt;param n=""UIParameter_717"" v=""ts_name179::"" /&gt;_x000D_&lt;param n=""UIParameter_718"" v=""d_type179::'"</definedName>
    <definedName name="_AMO_ContentDefinition_680586719.159" localSheetId="4"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59" hidden="1">"'AC"" /&gt;_x000D_&lt;param n=""UIParameter_719"" v=""s_mgntd179::N/A"" /&gt;_x000D_&lt;param n=""UIParameter_720"" v=""fnote179::0"" /&gt;_x000D_&lt;param n=""UIParameter_721"" v=""ts_name180::"" /&gt;_x000D_&lt;param n=""UIParameter_722"" v=""d_type180::AC"" /&gt;_x000D_&lt;param n=""UIParame'"</definedName>
    <definedName name="_AMO_ContentDefinition_680586719.16" localSheetId="4"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 hidden="1">"'IParameter_60"" v=""fnote14::0"" /&gt;_x000D_&lt;param n=""UIParameter_61"" v=""ts_name15::"" /&gt;_x000D_&lt;param n=""UIParameter_62"" v=""d_type15::AC"" /&gt;_x000D_&lt;param n=""UIParameter_63"" v=""s_mgntd15::N/A"" /&gt;_x000D_&lt;param n=""UIParameter_64"" v=""fnote15::0"" /&gt;_x000D_  '"</definedName>
    <definedName name="_AMO_ContentDefinition_680586719.160" localSheetId="4"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0" hidden="1">"'ter_723"" v=""s_mgntd180::N/A"" /&gt;_x000D_&lt;param n=""UIParameter_724"" v=""fnote180::0"" /&gt;_x000D_&lt;param n=""UIParameter_725"" v=""ts_name181::"" /&gt;_x000D_&lt;param n=""UIParameter_726"" v=""d_type181::AC"" /&gt;_x000D_&lt;param n=""UIParameter_727"" v=""s_mgntd181::N/A""'"</definedName>
    <definedName name="_AMO_ContentDefinition_680586719.161" localSheetId="4"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1" hidden="1">"' /&gt;_x000D_&lt;param n=""UIParameter_728"" v=""fnote181::0"" /&gt;_x000D_&lt;param n=""UIParameter_729"" v=""ts_name182::"" /&gt;_x000D_&lt;param n=""UIParameter_730"" v=""d_type182::AC"" /&gt;_x000D_&lt;param n=""UIParameter_731"" v=""s_mgntd182::N/A"" /&gt;_x000D_&lt;param n=""UIParameter_'"</definedName>
    <definedName name="_AMO_ContentDefinition_680586719.162" localSheetId="4"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2" hidden="1">"'732"" v=""fnote182::0"" /&gt;_x000D_&lt;param n=""UIParameter_733"" v=""ts_name183::"" /&gt;_x000D_&lt;param n=""UIParameter_734"" v=""d_type183::AC"" /&gt;_x000D_&lt;param n=""UIParameter_735"" v=""s_mgntd183::N/A"" /&gt;_x000D_&lt;param n=""UIParameter_736"" v=""fnote183::0"" /&gt;_x000D_&lt;'"</definedName>
    <definedName name="_AMO_ContentDefinition_680586719.163" localSheetId="4"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3" hidden="1">"'param n=""UIParameter_737"" v=""ts_name184::"" /&gt;_x000D_&lt;param n=""UIParameter_738"" v=""d_type184::AC"" /&gt;_x000D_&lt;param n=""UIParameter_739"" v=""s_mgntd184::N/A"" /&gt;_x000D_&lt;param n=""UIParameter_740"" v=""fnote184::0"" /&gt;_x000D_&lt;param n=""UIParameter_741"" v='"</definedName>
    <definedName name="_AMO_ContentDefinition_680586719.164" localSheetId="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4" hidden="1">"'""ts_name185::"" /&gt;_x000D_&lt;param n=""UIParameter_742"" v=""d_type185::AC"" /&gt;_x000D_&lt;param n=""UIParameter_743"" v=""s_mgntd185::N/A"" /&gt;_x000D_&lt;param n=""UIParameter_744"" v=""fnote185::0"" /&gt;_x000D_&lt;param n=""UIParameter_745"" v=""ts_name186::"" /&gt;_x000D_&lt;param '"</definedName>
    <definedName name="_AMO_ContentDefinition_680586719.165" localSheetId="4"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5" hidden="1">"'n=""UIParameter_746"" v=""d_type186::AC"" /&gt;_x000D_&lt;param n=""UIParameter_747"" v=""s_mgntd186::N/A"" /&gt;_x000D_&lt;param n=""UIParameter_748"" v=""fnote186::0"" /&gt;_x000D_&lt;param n=""UIParameter_749"" v=""ts_name187::"" /&gt;_x000D_&lt;param n=""UIParameter_750"" v=""d_typ'"</definedName>
    <definedName name="_AMO_ContentDefinition_680586719.166" localSheetId="4"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6" hidden="1">"'e187::AC"" /&gt;_x000D_&lt;param n=""UIParameter_751"" v=""s_mgntd187::N/A"" /&gt;_x000D_&lt;param n=""UIParameter_752"" v=""fnote187::0"" /&gt;_x000D_&lt;param n=""UIParameter_753"" v=""ts_name188::"" /&gt;_x000D_&lt;param n=""UIParameter_754"" v=""d_type188::AC"" /&gt;_x000D_&lt;param n=""UI'"</definedName>
    <definedName name="_AMO_ContentDefinition_680586719.167" localSheetId="4"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7" hidden="1">"'Parameter_755"" v=""s_mgntd188::N/A"" /&gt;_x000D_&lt;param n=""UIParameter_756"" v=""fnote188::0"" /&gt;_x000D_&lt;param n=""UIParameter_757"" v=""ts_name189::"" /&gt;_x000D_&lt;param n=""UIParameter_758"" v=""d_type189::AC"" /&gt;_x000D_&lt;param n=""UIParameter_759"" v=""s_mgntd189:'"</definedName>
    <definedName name="_AMO_ContentDefinition_680586719.168" localSheetId="4"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8" hidden="1">"':N/A"" /&gt;_x000D_&lt;param n=""UIParameter_760"" v=""fnote189::0"" /&gt;_x000D_&lt;param n=""UIParameter_761"" v=""ts_name190::"" /&gt;_x000D_&lt;param n=""UIParameter_762"" v=""d_type190::AC"" /&gt;_x000D_&lt;param n=""UIParameter_763"" v=""s_mgntd190::N/A"" /&gt;_x000D_&lt;param n=""UIPara'"</definedName>
    <definedName name="_AMO_ContentDefinition_680586719.169" localSheetId="4"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69" hidden="1">"'meter_764"" v=""fnote190::0"" /&gt;_x000D_&lt;param n=""UIParameter_765"" v=""ts_name191::"" /&gt;_x000D_&lt;param n=""UIParameter_766"" v=""d_type191::AC"" /&gt;_x000D_&lt;param n=""UIParameter_767"" v=""s_mgntd191::N/A"" /&gt;_x000D_&lt;param n=""UIParameter_768"" v=""fnote191::0"" /'"</definedName>
    <definedName name="_AMO_ContentDefinition_680586719.17" localSheetId="4"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 hidden="1">"'&lt;param n=""UIParameter_65"" v=""ts_name16::"" /&gt;_x000D_&lt;param n=""UIParameter_66"" v=""d_type16::AC"" /&gt;_x000D_&lt;param n=""UIParameter_67"" v=""s_mgntd16::N/A"" /&gt;_x000D_&lt;param n=""UIParameter_68"" v=""fnote16::0"" /&gt;_x000D_&lt;param n=""UIParameter_69"" v=""ts_name'"</definedName>
    <definedName name="_AMO_ContentDefinition_680586719.170" localSheetId="4"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0" hidden="1">"'&gt;_x000D_&lt;param n=""UIParameter_769"" v=""ts_name192::"" /&gt;_x000D_&lt;param n=""UIParameter_770"" v=""d_type192::AC"" /&gt;_x000D_&lt;param n=""UIParameter_771"" v=""s_mgntd192::N/A"" /&gt;_x000D_&lt;param n=""UIParameter_772"" v=""fnote192::0"" /&gt;_x000D_&lt;param n=""UIParameter_7'"</definedName>
    <definedName name="_AMO_ContentDefinition_680586719.171" localSheetId="4"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1" hidden="1">"'73"" v=""ts_name193::"" /&gt;_x000D_&lt;param n=""UIParameter_774"" v=""d_type193::AC"" /&gt;_x000D_&lt;param n=""UIParameter_775"" v=""s_mgntd193::N/A"" /&gt;_x000D_&lt;param n=""UIParameter_776"" v=""fnote193::0"" /&gt;_x000D_&lt;param n=""UIParameter_777"" v=""ts_name194::"" /&gt;_x000D_&lt;'"</definedName>
    <definedName name="_AMO_ContentDefinition_680586719.172" localSheetId="4"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2" hidden="1">"'param n=""UIParameter_778"" v=""d_type194::AC"" /&gt;_x000D_&lt;param n=""UIParameter_779"" v=""s_mgntd194::N/A"" /&gt;_x000D_&lt;param n=""UIParameter_780"" v=""fnote194::0"" /&gt;_x000D_&lt;param n=""UIParameter_781"" v=""ts_name195::"" /&gt;_x000D_&lt;param n=""UIParameter_782"" v='"</definedName>
    <definedName name="_AMO_ContentDefinition_680586719.173" localSheetId="4"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3" hidden="1">"'""d_type195::AC"" /&gt;_x000D_&lt;param n=""UIParameter_783"" v=""s_mgntd195::N/A"" /&gt;_x000D_&lt;param n=""UIParameter_784"" v=""fnote195::0"" /&gt;_x000D_&lt;param n=""UIParameter_785"" v=""ts_name196::"" /&gt;_x000D_&lt;param n=""UIParameter_786"" v=""d_type196::AC"" /&gt;_x000D_&lt;param'"</definedName>
    <definedName name="_AMO_ContentDefinition_680586719.174" localSheetId="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4" hidden="1">"' n=""UIParameter_787"" v=""s_mgntd196::N/A"" /&gt;_x000D_&lt;param n=""UIParameter_788"" v=""fnote196::0"" /&gt;_x000D_&lt;param n=""UIParameter_789"" v=""ts_name197::"" /&gt;_x000D_&lt;param n=""UIParameter_790"" v=""d_type197::AC"" /&gt;_x000D_&lt;param n=""UIParameter_791"" v=""s_mg'"</definedName>
    <definedName name="_AMO_ContentDefinition_680586719.175" localSheetId="4"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5" hidden="1">"'ntd197::N/A"" /&gt;_x000D_&lt;param n=""UIParameter_792"" v=""fnote197::0"" /&gt;_x000D_&lt;param n=""UIParameter_793"" v=""ts_name198::"" /&gt;_x000D_&lt;param n=""UIParameter_794"" v=""d_type198::AC"" /&gt;_x000D_&lt;param n=""UIParameter_795"" v=""s_mgntd198::N/A"" /&gt;_x000D_&lt;param n=""'"</definedName>
    <definedName name="_AMO_ContentDefinition_680586719.176" localSheetId="4"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6" hidden="1">"'UIParameter_796"" v=""fnote198::0"" /&gt;_x000D_&lt;param n=""UIParameter_797"" v=""ts_name199::"" /&gt;_x000D_&lt;param n=""UIParameter_798"" v=""d_type199::AC"" /&gt;_x000D_&lt;param n=""UIParameter_799"" v=""s_mgntd199::N/A"" /&gt;_x000D_&lt;param n=""UIParameter_800"" v=""fnote199:'"</definedName>
    <definedName name="_AMO_ContentDefinition_680586719.177" localSheetId="4"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7" hidden="1">"':0"" /&gt;_x000D_&lt;param n=""UIParameter_801"" v=""ts_name200::"" /&gt;_x000D_&lt;param n=""UIParameter_802"" v=""d_type200::AC"" /&gt;_x000D_&lt;param n=""UIParameter_803"" v=""s_mgntd200::N/A"" /&gt;_x000D_&lt;param n=""UIParameter_804"" v=""fnote200::0"" /&gt;_x000D_&lt;param n=""UIParame'"</definedName>
    <definedName name="_AMO_ContentDefinition_680586719.178" localSheetId="4"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8" hidden="1">"'ter_805"" v=""ts_name201::"" /&gt;_x000D_&lt;param n=""UIParameter_806"" v=""d_type201::AC"" /&gt;_x000D_&lt;param n=""UIParameter_807"" v=""s_mgntd201::N/A"" /&gt;_x000D_&lt;param n=""UIParameter_808"" v=""fnote201::0"" /&gt;_x000D_&lt;param n=""UIParameter_809"" v=""ts_name202::"" /&gt;'"</definedName>
    <definedName name="_AMO_ContentDefinition_680586719.179" localSheetId="4"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79" hidden="1">"'_x000D_&lt;param n=""UIParameter_810"" v=""d_type202::AC"" /&gt;_x000D_&lt;param n=""UIParameter_811"" v=""s_mgntd202::N/A"" /&gt;_x000D_&lt;param n=""UIParameter_812"" v=""fnote202::0"" /&gt;_x000D_&lt;param n=""UIParameter_813"" v=""ts_name203::"" /&gt;_x000D_&lt;param n=""UIParameter_81'"</definedName>
    <definedName name="_AMO_ContentDefinition_680586719.18" localSheetId="4"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 hidden="1">"'17::"" /&gt;_x000D_&lt;param n=""UIParameter_70"" v=""d_type17::AC"" /&gt;_x000D_&lt;param n=""UIParameter_71"" v=""s_mgntd17::N/A"" /&gt;_x000D_&lt;param n=""UIParameter_72"" v=""fnote17::0"" /&gt;_x000D_&lt;param n=""UIParameter_73"" v=""ts_name18::"" /&gt;_x000D_&lt;param n=""UIParameter_7'"</definedName>
    <definedName name="_AMO_ContentDefinition_680586719.180" localSheetId="4"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0" hidden="1">"'4"" v=""d_type203::AC"" /&gt;_x000D_&lt;param n=""UIParameter_815"" v=""s_mgntd203::N/A"" /&gt;_x000D_&lt;param n=""UIParameter_816"" v=""fnote203::0"" /&gt;_x000D_&lt;param n=""UIParameter_817"" v=""ts_name204::"" /&gt;_x000D_&lt;param n=""UIParameter_818"" v=""d_type204::AC"" /&gt;_x000D_&lt;'"</definedName>
    <definedName name="_AMO_ContentDefinition_680586719.181" localSheetId="4"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1" hidden="1">"'param n=""UIParameter_819"" v=""s_mgntd204::N/A"" /&gt;_x000D_&lt;param n=""UIParameter_820"" v=""fnote204::0"" /&gt;_x000D_&lt;param n=""UIParameter_821"" v=""ts_name205::"" /&gt;_x000D_&lt;param n=""UIParameter_822"" v=""d_type205::AC"" /&gt;_x000D_&lt;param n=""UIParameter_823"" v='"</definedName>
    <definedName name="_AMO_ContentDefinition_680586719.182" localSheetId="4"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2" hidden="1">"'""s_mgntd205::N/A"" /&gt;_x000D_&lt;param n=""UIParameter_824"" v=""fnote205::0"" /&gt;_x000D_&lt;param n=""UIParameter_825"" v=""ts_name206::"" /&gt;_x000D_&lt;param n=""UIParameter_826"" v=""d_type206::AC"" /&gt;_x000D_&lt;param n=""UIParameter_827"" v=""s_mgntd206::N/A"" /&gt;_x000D_&lt;para'"</definedName>
    <definedName name="_AMO_ContentDefinition_680586719.183" localSheetId="4"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3" hidden="1">"'m n=""UIParameter_828"" v=""fnote206::0"" /&gt;_x000D_&lt;param n=""UIParameter_829"" v=""ts_name207::"" /&gt;_x000D_&lt;param n=""UIParameter_830"" v=""d_type207::AC"" /&gt;_x000D_&lt;param n=""UIParameter_831"" v=""s_mgntd207::N/A"" /&gt;_x000D_&lt;param n=""UIParameter_832"" v=""fno'"</definedName>
    <definedName name="_AMO_ContentDefinition_680586719.184" localSheetId="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4" hidden="1">"'te207::0"" /&gt;_x000D_&lt;param n=""UIParameter_833"" v=""ts_name208::"" /&gt;_x000D_&lt;param n=""UIParameter_834"" v=""d_type208::AC"" /&gt;_x000D_&lt;param n=""UIParameter_835"" v=""s_mgntd208::N/A"" /&gt;_x000D_&lt;param n=""UIParameter_836"" v=""fnote208::0"" /&gt;_x000D_&lt;param n=""UI'"</definedName>
    <definedName name="_AMO_ContentDefinition_680586719.185" localSheetId="4"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5" hidden="1">"'Parameter_837"" v=""ts_name209::"" /&gt;_x000D_&lt;param n=""UIParameter_838"" v=""d_type209::AC"" /&gt;_x000D_&lt;param n=""UIParameter_839"" v=""s_mgntd209::N/A"" /&gt;_x000D_&lt;param n=""UIParameter_840"" v=""fnote209::0"" /&gt;_x000D_&lt;param n=""UIParameter_841"" v=""ts_name210'"</definedName>
    <definedName name="_AMO_ContentDefinition_680586719.186" localSheetId="4"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6" hidden="1">"'::"" /&gt;_x000D_&lt;param n=""UIParameter_842"" v=""d_type210::AC"" /&gt;_x000D_&lt;param n=""UIParameter_843"" v=""s_mgntd210::N/A"" /&gt;_x000D_&lt;param n=""UIParameter_844"" v=""fnote210::0"" /&gt;_x000D_&lt;param n=""UIParameter_845"" v=""ts_name211::"" /&gt;_x000D_&lt;param n=""UIParame'"</definedName>
    <definedName name="_AMO_ContentDefinition_680586719.187" localSheetId="4"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7" hidden="1">"'ter_846"" v=""d_type211::AC"" /&gt;_x000D_&lt;param n=""UIParameter_847"" v=""s_mgntd211::N/A"" /&gt;_x000D_&lt;param n=""UIParameter_848"" v=""fnote211::0"" /&gt;_x000D_&lt;param n=""UIParameter_849"" v=""ts_name212::"" /&gt;_x000D_&lt;param n=""UIParameter_850"" v=""d_type212::AC"" /'"</definedName>
    <definedName name="_AMO_ContentDefinition_680586719.188" localSheetId="4"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8" hidden="1">"'&gt;_x000D_&lt;param n=""UIParameter_851"" v=""s_mgntd212::N/A"" /&gt;_x000D_&lt;param n=""UIParameter_852"" v=""fnote212::0"" /&gt;_x000D_&lt;param n=""UIParameter_853"" v=""ts_name213::"" /&gt;_x000D_&lt;param n=""UIParameter_854"" v=""d_type213::AC"" /&gt;_x000D_&lt;param n=""UIParameter_85'"</definedName>
    <definedName name="_AMO_ContentDefinition_680586719.189" localSheetId="4"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89" hidden="1">"'5"" v=""s_mgntd213::N/A"" /&gt;_x000D_&lt;param n=""UIParameter_856"" v=""fnote213::0"" /&gt;_x000D_&lt;param n=""UIParameter_857"" v=""ts_name214::"" /&gt;_x000D_&lt;param n=""UIParameter_858"" v=""d_type214::AC"" /&gt;_x000D_&lt;param n=""UIParameter_859"" v=""s_mgntd214::N/A"" /&gt;_x000D_ '"</definedName>
    <definedName name="_AMO_ContentDefinition_680586719.19" localSheetId="4"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 hidden="1">"'4"" v=""d_type18::AC"" /&gt;_x000D_&lt;param n=""UIParameter_75"" v=""s_mgntd18::N/A"" /&gt;_x000D_&lt;param n=""UIParameter_76"" v=""fnote18::0"" /&gt;_x000D_&lt;param n=""UIParameter_77"" v=""ts_name19::"" /&gt;_x000D_&lt;param n=""UIParameter_78"" v=""d_type19::AC"" /&gt;_x000D_&lt;param n'"</definedName>
    <definedName name="_AMO_ContentDefinition_680586719.190" localSheetId="4"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0" hidden="1">"' &lt;param n=""UIParameter_860"" v=""fnote214::0"" /&gt;_x000D_&lt;param n=""UIParameter_861"" v=""ts_name215::"" /&gt;_x000D_&lt;param n=""UIParameter_862"" v=""d_type215::AC"" /&gt;_x000D_&lt;param n=""UIParameter_863"" v=""s_mgntd215::N/A"" /&gt;_x000D_&lt;param n=""UIParameter_864"" '"</definedName>
    <definedName name="_AMO_ContentDefinition_680586719.191" localSheetId="4"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1" hidden="1">"'v=""fnote215::0"" /&gt;_x000D_&lt;param n=""UIParameter_865"" v=""ts_name216::"" /&gt;_x000D_&lt;param n=""UIParameter_866"" v=""d_type216::AC"" /&gt;_x000D_&lt;param n=""UIParameter_867"" v=""s_mgntd216::N/A"" /&gt;_x000D_&lt;param n=""UIParameter_868"" v=""fnote216::0"" /&gt;_x000D_&lt;param'"</definedName>
    <definedName name="_AMO_ContentDefinition_680586719.192" localSheetId="4"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2" hidden="1">"' n=""UIParameter_869"" v=""ts_name217::"" /&gt;_x000D_&lt;param n=""UIParameter_870"" v=""d_type217::AC"" /&gt;_x000D_&lt;param n=""UIParameter_871"" v=""s_mgntd217::N/A"" /&gt;_x000D_&lt;param n=""UIParameter_872"" v=""fnote217::0"" /&gt;_x000D_&lt;param n=""UIParameter_873"" v=""ts_n'"</definedName>
    <definedName name="_AMO_ContentDefinition_680586719.193" localSheetId="4"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3" hidden="1">"'ame218::"" /&gt;_x000D_&lt;param n=""UIParameter_874"" v=""d_type218::AC"" /&gt;_x000D_&lt;param n=""UIParameter_875"" v=""s_mgntd218::N/A"" /&gt;_x000D_&lt;param n=""UIParameter_876"" v=""fnote218::0"" /&gt;_x000D_&lt;param n=""UIParameter_877"" v=""ts_name219::"" /&gt;_x000D_&lt;param n=""UI'"</definedName>
    <definedName name="_AMO_ContentDefinition_680586719.194" localSheetId="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4" hidden="1">"'Parameter_878"" v=""d_type219::AC"" /&gt;_x000D_&lt;param n=""UIParameter_879"" v=""s_mgntd219::N/A"" /&gt;_x000D_&lt;param n=""UIParameter_880"" v=""fnote219::0"" /&gt;_x000D_&lt;param n=""UIParameter_881"" v=""ts_name220::"" /&gt;_x000D_&lt;param n=""UIParameter_882"" v=""d_type220::'"</definedName>
    <definedName name="_AMO_ContentDefinition_680586719.195" localSheetId="4"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5" hidden="1">"'AC"" /&gt;_x000D_&lt;param n=""UIParameter_883"" v=""s_mgntd220::N/A"" /&gt;_x000D_&lt;param n=""UIParameter_884"" v=""fnote220::0"" /&gt;_x000D_&lt;param n=""UIParameter_885"" v=""ts_name221::"" /&gt;_x000D_&lt;param n=""UIParameter_886"" v=""d_type221::AC"" /&gt;_x000D_&lt;param n=""UIParame'"</definedName>
    <definedName name="_AMO_ContentDefinition_680586719.196" localSheetId="4"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6" hidden="1">"'ter_887"" v=""s_mgntd221::N/A"" /&gt;_x000D_&lt;param n=""UIParameter_888"" v=""fnote221::0"" /&gt;_x000D_&lt;param n=""UIParameter_889"" v=""ts_name222::"" /&gt;_x000D_&lt;param n=""UIParameter_890"" v=""d_type222::AC"" /&gt;_x000D_&lt;param n=""UIParameter_891"" v=""s_mgntd222::N/A""'"</definedName>
    <definedName name="_AMO_ContentDefinition_680586719.197" localSheetId="4"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7" hidden="1">"' /&gt;_x000D_&lt;param n=""UIParameter_892"" v=""fnote222::0"" /&gt;_x000D_&lt;param n=""UIParameter_893"" v=""ts_name223::"" /&gt;_x000D_&lt;param n=""UIParameter_894"" v=""d_type223::AC"" /&gt;_x000D_&lt;param n=""UIParameter_895"" v=""s_mgntd223::N/A"" /&gt;_x000D_&lt;param n=""UIParameter_'"</definedName>
    <definedName name="_AMO_ContentDefinition_680586719.198" localSheetId="4"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8" hidden="1">"'896"" v=""fnote223::0"" /&gt;_x000D_&lt;param n=""UIParameter_897"" v=""ts_name224::"" /&gt;_x000D_&lt;param n=""UIParameter_898"" v=""d_type224::AC"" /&gt;_x000D_&lt;param n=""UIParameter_899"" v=""s_mgntd224::N/A"" /&gt;_x000D_&lt;param n=""UIParameter_900"" v=""fnote224::0"" /&gt;_x000D_&lt;'"</definedName>
    <definedName name="_AMO_ContentDefinition_680586719.199" localSheetId="4"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199" hidden="1">"'param n=""UIParameter_901"" v=""ts_name225::"" /&gt;_x000D_&lt;param n=""UIParameter_902"" v=""d_type225::AC"" /&gt;_x000D_&lt;param n=""UIParameter_903"" v=""s_mgntd225::N/A"" /&gt;_x000D_&lt;param n=""UIParameter_904"" v=""fnote225::0"" /&gt;_x000D_&lt;param n=""UIParameter_905"" v='"</definedName>
    <definedName name="_AMO_ContentDefinition_680586719.2" localSheetId="4"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 hidden="1">"'0""&gt;_x000D_&lt;files&gt;d:\Documents and Settings\CBKUR1162\My Documents\My SAS Files\Add-In for Microsoft Office\_SOA_Extract_TS_IDs_1\Extract_TS_IDs.srx&lt;/files&gt;_x000D_&lt;param n=""DisplayName"" v=""Extract TS IDs"" /&gt;_x000D_&lt;param n=""ServerName"" v=""SASApp"" /&gt;_x000D_ '"</definedName>
    <definedName name="_AMO_ContentDefinition_680586719.20" localSheetId="4" hidden="1">"'=""UIParameter_79"" v=""s_mgntd19::N/A"" /&gt;_x000D_
  &lt;param n=""UIParameter_80"" v=""fnote19::0"" /&gt;_x000D_
  &lt;param n=""UIParameter_81"" v=""ts_name20::"" /&gt;_x000D_
  &lt;param n=""UIParameter_82"" v=""d_type20::AC"" /&gt;_x000D_
  &lt;param n=""UIParameter_83"" v=""s_mgntd20::N/A'"</definedName>
    <definedName name="_AMO_ContentDefinition_680586719.20" hidden="1">"'=""UIParameter_79"" v=""s_mgntd19::N/A"" /&gt;_x000D_&lt;param n=""UIParameter_80"" v=""fnote19::0"" /&gt;_x000D_&lt;param n=""UIParameter_81"" v=""ts_name20::"" /&gt;_x000D_&lt;param n=""UIParameter_82"" v=""d_type20::AC"" /&gt;_x000D_&lt;param n=""UIParameter_83"" v=""s_mgntd20::N/A'"</definedName>
    <definedName name="_AMO_ContentDefinition_680586719.200" localSheetId="4"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0" hidden="1">"'""ts_name226::"" /&gt;_x000D_&lt;param n=""UIParameter_906"" v=""d_type226::AC"" /&gt;_x000D_&lt;param n=""UIParameter_907"" v=""s_mgntd226::N/A"" /&gt;_x000D_&lt;param n=""UIParameter_908"" v=""fnote226::0"" /&gt;_x000D_&lt;param n=""UIParameter_909"" v=""ts_name227::"" /&gt;_x000D_&lt;param '"</definedName>
    <definedName name="_AMO_ContentDefinition_680586719.201" localSheetId="4"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1" hidden="1">"'n=""UIParameter_910"" v=""d_type227::AC"" /&gt;_x000D_&lt;param n=""UIParameter_911"" v=""s_mgntd227::N/A"" /&gt;_x000D_&lt;param n=""UIParameter_912"" v=""fnote227::0"" /&gt;_x000D_&lt;param n=""UIParameter_913"" v=""ts_name228::"" /&gt;_x000D_&lt;param n=""UIParameter_914"" v=""d_typ'"</definedName>
    <definedName name="_AMO_ContentDefinition_680586719.202" localSheetId="4"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2" hidden="1">"'e228::AC"" /&gt;_x000D_&lt;param n=""UIParameter_915"" v=""s_mgntd228::N/A"" /&gt;_x000D_&lt;param n=""UIParameter_916"" v=""fnote228::0"" /&gt;_x000D_&lt;param n=""UIParameter_917"" v=""ts_name229::"" /&gt;_x000D_&lt;param n=""UIParameter_918"" v=""d_type229::AC"" /&gt;_x000D_&lt;param n=""UI'"</definedName>
    <definedName name="_AMO_ContentDefinition_680586719.203" localSheetId="4"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3" hidden="1">"'Parameter_919"" v=""s_mgntd229::N/A"" /&gt;_x000D_&lt;param n=""UIParameter_920"" v=""fnote229::0"" /&gt;_x000D_&lt;param n=""UIParameter_921"" v=""ts_name230::"" /&gt;_x000D_&lt;param n=""UIParameter_922"" v=""d_type230::AC"" /&gt;_x000D_&lt;param n=""UIParameter_923"" v=""s_mgntd230:'"</definedName>
    <definedName name="_AMO_ContentDefinition_680586719.204" localSheetId="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4" hidden="1">"':N/A"" /&gt;_x000D_&lt;param n=""UIParameter_924"" v=""fnote230::0"" /&gt;_x000D_&lt;param n=""UIParameter_925"" v=""ts_name231::"" /&gt;_x000D_&lt;param n=""UIParameter_926"" v=""d_type231::AC"" /&gt;_x000D_&lt;param n=""UIParameter_927"" v=""s_mgntd231::N/A"" /&gt;_x000D_&lt;param n=""UIPara'"</definedName>
    <definedName name="_AMO_ContentDefinition_680586719.205" localSheetId="4"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5" hidden="1">"'meter_928"" v=""fnote231::0"" /&gt;_x000D_&lt;param n=""UIParameter_929"" v=""ts_name232::"" /&gt;_x000D_&lt;param n=""UIParameter_930"" v=""d_type232::AC"" /&gt;_x000D_&lt;param n=""UIParameter_931"" v=""s_mgntd232::N/A"" /&gt;_x000D_&lt;param n=""UIParameter_932"" v=""fnote232::0"" /'"</definedName>
    <definedName name="_AMO_ContentDefinition_680586719.206" localSheetId="4"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6" hidden="1">"'&gt;_x000D_&lt;param n=""UIParameter_933"" v=""ts_name233::"" /&gt;_x000D_&lt;param n=""UIParameter_934"" v=""d_type233::AC"" /&gt;_x000D_&lt;param n=""UIParameter_935"" v=""s_mgntd233::N/A"" /&gt;_x000D_&lt;param n=""UIParameter_936"" v=""fnote233::0"" /&gt;_x000D_&lt;param n=""UIParameter_9'"</definedName>
    <definedName name="_AMO_ContentDefinition_680586719.207" localSheetId="4"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7" hidden="1">"'37"" v=""ts_name234::"" /&gt;_x000D_&lt;param n=""UIParameter_938"" v=""d_type234::AC"" /&gt;_x000D_&lt;param n=""UIParameter_939"" v=""s_mgntd234::N/A"" /&gt;_x000D_&lt;param n=""UIParameter_940"" v=""fnote234::0"" /&gt;_x000D_&lt;param n=""UIParameter_941"" v=""ts_name235::"" /&gt;_x000D_&lt;'"</definedName>
    <definedName name="_AMO_ContentDefinition_680586719.208" localSheetId="4"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8" hidden="1">"'param n=""UIParameter_942"" v=""d_type235::AC"" /&gt;_x000D_&lt;param n=""UIParameter_943"" v=""s_mgntd235::N/A"" /&gt;_x000D_&lt;param n=""UIParameter_944"" v=""fnote235::0"" /&gt;_x000D_&lt;param n=""UIParameter_945"" v=""ts_name236::"" /&gt;_x000D_&lt;param n=""UIParameter_946"" v='"</definedName>
    <definedName name="_AMO_ContentDefinition_680586719.209" localSheetId="4"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09" hidden="1">"'""d_type236::AC"" /&gt;_x000D_&lt;param n=""UIParameter_947"" v=""s_mgntd236::N/A"" /&gt;_x000D_&lt;param n=""UIParameter_948"" v=""fnote236::0"" /&gt;_x000D_&lt;param n=""UIParameter_949"" v=""ts_name237::"" /&gt;_x000D_&lt;param n=""UIParameter_950"" v=""d_type237::AC"" /&gt;_x000D_&lt;param'"</definedName>
    <definedName name="_AMO_ContentDefinition_680586719.21" localSheetId="4"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 hidden="1">"'"" /&gt;_x000D_&lt;param n=""UIParameter_84"" v=""fnote20::0"" /&gt;_x000D_&lt;param n=""UIParameter_85"" v=""ts_name21::"" /&gt;_x000D_&lt;param n=""UIParameter_86"" v=""d_type21::AC"" /&gt;_x000D_&lt;param n=""UIParameter_87"" v=""s_mgntd21::N/A"" /&gt;_x000D_&lt;param n=""UIParameter_88"" v'"</definedName>
    <definedName name="_AMO_ContentDefinition_680586719.210" localSheetId="4"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0" hidden="1">"' n=""UIParameter_951"" v=""s_mgntd237::N/A"" /&gt;_x000D_&lt;param n=""UIParameter_952"" v=""fnote237::0"" /&gt;_x000D_&lt;param n=""UIParameter_953"" v=""ts_name238::"" /&gt;_x000D_&lt;param n=""UIParameter_954"" v=""d_type238::AC"" /&gt;_x000D_&lt;param n=""UIParameter_955"" v=""s_mg'"</definedName>
    <definedName name="_AMO_ContentDefinition_680586719.211" localSheetId="4"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1" hidden="1">"'ntd238::N/A"" /&gt;_x000D_&lt;param n=""UIParameter_956"" v=""fnote238::0"" /&gt;_x000D_&lt;param n=""UIParameter_957"" v=""ts_name239::"" /&gt;_x000D_&lt;param n=""UIParameter_958"" v=""d_type239::AC"" /&gt;_x000D_&lt;param n=""UIParameter_959"" v=""s_mgntd239::N/A"" /&gt;_x000D_&lt;param n=""'"</definedName>
    <definedName name="_AMO_ContentDefinition_680586719.212" localSheetId="4"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2" hidden="1">"'UIParameter_960"" v=""fnote239::0"" /&gt;_x000D_&lt;param n=""UIParameter_961"" v=""ts_name240::"" /&gt;_x000D_&lt;param n=""UIParameter_962"" v=""d_type240::AC"" /&gt;_x000D_&lt;param n=""UIParameter_963"" v=""s_mgntd240::AC"" /&gt;_x000D_&lt;param n=""UIParameter_964"" v=""fnote240:'"</definedName>
    <definedName name="_AMO_ContentDefinition_680586719.213" localSheetId="4"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3" hidden="1">"':0"" /&gt;_x000D_&lt;param n=""UIParameter_965"" v=""ts_name241::"" /&gt;_x000D_&lt;param n=""UIParameter_966"" v=""d_type241::AC"" /&gt;_x000D_&lt;param n=""UIParameter_967"" v=""s_mgntd241::N/A"" /&gt;_x000D_&lt;param n=""UIParameter_968"" v=""fnote241::0"" /&gt;_x000D_&lt;param n=""UIParame'"</definedName>
    <definedName name="_AMO_ContentDefinition_680586719.214" localSheetId="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4" hidden="1">"'ter_969"" v=""ts_name242::"" /&gt;_x000D_&lt;param n=""UIParameter_970"" v=""d_type242::AC"" /&gt;_x000D_&lt;param n=""UIParameter_971"" v=""s_mgntd242::N/A"" /&gt;_x000D_&lt;param n=""UIParameter_972"" v=""fnote242::0"" /&gt;_x000D_&lt;param n=""UIParameter_973"" v=""ts_name243::"" /&gt;'"</definedName>
    <definedName name="_AMO_ContentDefinition_680586719.215" localSheetId="4"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5" hidden="1">"'_x000D_&lt;param n=""UIParameter_974"" v=""d_type243::AC"" /&gt;_x000D_&lt;param n=""UIParameter_975"" v=""s_mgntd243::N/A"" /&gt;_x000D_&lt;param n=""UIParameter_976"" v=""fnote243::0"" /&gt;_x000D_&lt;param n=""UIParameter_977"" v=""ts_name244::"" /&gt;_x000D_&lt;param n=""UIParameter_97'"</definedName>
    <definedName name="_AMO_ContentDefinition_680586719.216" localSheetId="4"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6" hidden="1">"'8"" v=""d_type244::AC"" /&gt;_x000D_&lt;param n=""UIParameter_979"" v=""s_mgntd244::N/A"" /&gt;_x000D_&lt;param n=""UIParameter_980"" v=""fnote244::0"" /&gt;_x000D_&lt;param n=""UIParameter_981"" v=""ts_name245::"" /&gt;_x000D_&lt;param n=""UIParameter_982"" v=""d_type245::AC"" /&gt;_x000D_&lt;'"</definedName>
    <definedName name="_AMO_ContentDefinition_680586719.217" localSheetId="4"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7" hidden="1">"'param n=""UIParameter_983"" v=""s_mgntd245::N/A"" /&gt;_x000D_&lt;param n=""UIParameter_984"" v=""fnote245::0"" /&gt;_x000D_&lt;param n=""UIParameter_985"" v=""ts_name246::"" /&gt;_x000D_&lt;param n=""UIParameter_986"" v=""d_type246::AC"" /&gt;_x000D_&lt;param n=""UIParameter_987"" v='"</definedName>
    <definedName name="_AMO_ContentDefinition_680586719.218" localSheetId="4"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8" hidden="1">"'""s_mgntd246::N/A"" /&gt;_x000D_&lt;param n=""UIParameter_988"" v=""fnote246::0"" /&gt;_x000D_&lt;param n=""UIParameter_989"" v=""ts_name247::"" /&gt;_x000D_&lt;param n=""UIParameter_990"" v=""d_type247::AC"" /&gt;_x000D_&lt;param n=""UIParameter_991"" v=""s_mgntd247::N/A"" /&gt;_x000D_&lt;para'"</definedName>
    <definedName name="_AMO_ContentDefinition_680586719.219" localSheetId="4"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19" hidden="1">"'m n=""UIParameter_992"" v=""fnote247::0"" /&gt;_x000D_&lt;param n=""UIParameter_993"" v=""ts_name248::"" /&gt;_x000D_&lt;param n=""UIParameter_994"" v=""d_type248::AC"" /&gt;_x000D_&lt;param n=""UIParameter_995"" v=""s_mgntd248::N/A"" /&gt;_x000D_&lt;param n=""UIParameter_996"" v=""fno'"</definedName>
    <definedName name="_AMO_ContentDefinition_680586719.22" localSheetId="4"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 hidden="1">"'=""fnote21::0"" /&gt;_x000D_&lt;param n=""UIParameter_89"" v=""ts_name22::"" /&gt;_x000D_&lt;param n=""UIParameter_90"" v=""d_type22::AC"" /&gt;_x000D_&lt;param n=""UIParameter_91"" v=""s_mgntd22::N/A"" /&gt;_x000D_&lt;param n=""UIParameter_92"" v=""fnote22::0"" /&gt;_x000D_&lt;param n=""UIPar'"</definedName>
    <definedName name="_AMO_ContentDefinition_680586719.220" localSheetId="4"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0" hidden="1">"'te248::0"" /&gt;_x000D_&lt;param n=""UIParameter_997"" v=""ts_name249::"" /&gt;_x000D_&lt;param n=""UIParameter_998"" v=""d_type249::AC"" /&gt;_x000D_&lt;param n=""UIParameter_999"" v=""s_mgntd249::N/A"" /&gt;_x000D_&lt;param n=""UIParameter_1000"" v=""fnote249::0"" /&gt;_x000D_&lt;param n=""U'"</definedName>
    <definedName name="_AMO_ContentDefinition_680586719.221" localSheetId="4"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1" hidden="1">"'IParameter_1001"" v=""ts_name250::"" /&gt;_x000D_&lt;param n=""UIParameter_1002"" v=""d_type250::AC"" /&gt;_x000D_&lt;param n=""UIParameter_1003"" v=""s_mgntd250::N/A"" /&gt;_x000D_&lt;param n=""UIParameter_1004"" v=""fnote250::0"" /&gt;_x000D_&lt;param n=""UIParameter_1005"" v=""_runs'"</definedName>
    <definedName name="_AMO_ContentDefinition_680586719.222" localSheetId="4"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2" hidden="1">"'ource::0"" /&gt;_x000D_&lt;param n=""UIParameter_1006"" v=""_datasetname::ETSS.ETSS_FINAL_OUTPUT"" /&gt;_x000D_&lt;param n=""UIParameters"" v=""1007"" /&gt;_x000D_&lt;param n=""StoredProcessID"" v=""A58KUIMC.B1000B1Q"" /&gt;_x000D_&lt;param n=""StoredProcessPath"" v=""ETSSAddHocReports'"</definedName>
    <definedName name="_AMO_ContentDefinition_680586719.223" localSheetId="4"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3" hidden="1">"'/Extract TS IDs"" /&gt;_x000D_&lt;param n=""RepositoryName"" v=""Foundation"" /&gt;_x000D_&lt;param n=""ClassName"" v=""SAS.OfficeAddin.StoredProcess"" /&gt;_x000D_&lt;param n=""_ROM_Version_"" v=""1.1"" /&gt;_x000D_&lt;param n=""_ROM_Application_"" v=""ODS"" /&gt;_x000D_&lt;param n=""_ROM_App'"</definedName>
    <definedName name="_AMO_ContentDefinition_680586719.224" localSheetId="4" hidden="1">"'Version_"" v=""9.1.3SP4"" /&gt;_x000D_
  &lt;param n=""maxReportCols"" v=""4"" /&gt;_x000D_
  &lt;fids n=""Extract_TS_IDs.srx"" v=""0"" /&gt;_x000D_
  &lt;ExcelXMLOptions AdjColWidths=""True"" RowOpt=""InsertEntire"" ColOpt=""InsertCells"" /&gt;_x000D_
&lt;/ContentDefinition&gt;'"</definedName>
    <definedName name="_AMO_ContentDefinition_680586719.224" hidden="1">"'Version_"" v=""9.1.3SP4"" /&gt;_x000D_&lt;param n=""maxReportCols"" v=""4"" /&gt;_x000D_&lt;fids n=""Extract_TS_IDs.srx"" v=""0"" /&gt;_x000D_&lt;ExcelXMLOptions AdjColWidths=""True"" RowOpt=""InsertEntire"" ColOpt=""InsertCells"" /&gt;_x000D_&lt;/ContentDefinition&gt;'"</definedName>
    <definedName name="_AMO_ContentDefinition_680586719.23" localSheetId="4"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3" hidden="1">"'ameter_93"" v=""ts_name23::"" /&gt;_x000D_&lt;param n=""UIParameter_94"" v=""d_type23::AC"" /&gt;_x000D_&lt;param n=""UIParameter_95"" v=""s_mgntd23::N/A"" /&gt;_x000D_&lt;param n=""UIParameter_96"" v=""fnote23::0"" /&gt;_x000D_&lt;param n=""UIParameter_97"" v=""ts_name24::"" /&gt;_x000D_&lt;pa'"</definedName>
    <definedName name="_AMO_ContentDefinition_680586719.24" localSheetId="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4" hidden="1">"'ram n=""UIParameter_98"" v=""d_type24::AC"" /&gt;_x000D_&lt;param n=""UIParameter_99"" v=""s_mgntd24::N/A"" /&gt;_x000D_&lt;param n=""UIParameter_100"" v=""fnote24::0"" /&gt;_x000D_&lt;param n=""UIParameter_101"" v=""ts_name25::"" /&gt;_x000D_&lt;param n=""UIParameter_102"" v=""d_type2'"</definedName>
    <definedName name="_AMO_ContentDefinition_680586719.25" localSheetId="4"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5" hidden="1">"'5::AC"" /&gt;_x000D_&lt;param n=""UIParameter_103"" v=""s_mgntd25::N/A"" /&gt;_x000D_&lt;param n=""UIParameter_104"" v=""fnote25::0"" /&gt;_x000D_&lt;param n=""UIParameter_105"" v=""ts_name26::"" /&gt;_x000D_&lt;param n=""UIParameter_106"" v=""d_type26::AC"" /&gt;_x000D_&lt;param n=""UIParamet'"</definedName>
    <definedName name="_AMO_ContentDefinition_680586719.26" localSheetId="4"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6" hidden="1">"'er_107"" v=""s_mgntd26::N/A"" /&gt;_x000D_&lt;param n=""UIParameter_108"" v=""fnote26::0"" /&gt;_x000D_&lt;param n=""UIParameter_109"" v=""ts_name27::"" /&gt;_x000D_&lt;param n=""UIParameter_110"" v=""d_type27::AC"" /&gt;_x000D_&lt;param n=""UIParameter_111"" v=""s_mgntd27::N/A"" /&gt;_x000D_ '"</definedName>
    <definedName name="_AMO_ContentDefinition_680586719.27" localSheetId="4"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7" hidden="1">"' &lt;param n=""UIParameter_112"" v=""fnote27::0"" /&gt;_x000D_&lt;param n=""UIParameter_113"" v=""ts_name28::"" /&gt;_x000D_&lt;param n=""UIParameter_114"" v=""d_type28::AC"" /&gt;_x000D_&lt;param n=""UIParameter_115"" v=""s_mgntd28::N/A"" /&gt;_x000D_&lt;param n=""UIParameter_116"" v=""f'"</definedName>
    <definedName name="_AMO_ContentDefinition_680586719.28" localSheetId="4"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8" hidden="1">"'note28::0"" /&gt;_x000D_&lt;param n=""UIParameter_117"" v=""ts_name29::"" /&gt;_x000D_&lt;param n=""UIParameter_118"" v=""d_type29::AC"" /&gt;_x000D_&lt;param n=""UIParameter_119"" v=""s_mgntd29::N/A"" /&gt;_x000D_&lt;param n=""UIParameter_120"" v=""fnote29::0"" /&gt;_x000D_&lt;param n=""UIPar'"</definedName>
    <definedName name="_AMO_ContentDefinition_680586719.29" localSheetId="4"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29" hidden="1">"'ameter_121"" v=""ts_name30::"" /&gt;_x000D_&lt;param n=""UIParameter_122"" v=""d_type30::AC"" /&gt;_x000D_&lt;param n=""UIParameter_123"" v=""s_mgntd30::N/A"" /&gt;_x000D_&lt;param n=""UIParameter_124"" v=""fnote30::0"" /&gt;_x000D_&lt;param n=""UIParameter_125"" v=""ts_name31::"" /&gt;_x000D_'"</definedName>
    <definedName name="_AMO_ContentDefinition_680586719.3" localSheetId="4"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 hidden="1">"' &lt;param n=""ResultsOnServer"" v=""False"" /&gt;_x000D_&lt;param n=""AMO_Version"" v=""2.1"" /&gt;_x000D_&lt;param n=""UIParameter_0"" v=""startdatetxt::20100101"" /&gt;_x000D_&lt;param n=""UIParameter_1"" v=""numofobs::12"" /&gt;_x000D_&lt;param n=""UIParameter_2"" v=""load_ts::V"" /&gt;_x000D_'"</definedName>
    <definedName name="_AMO_ContentDefinition_680586719.30" localSheetId="4"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0" hidden="1">"'  &lt;param n=""UIParameter_126"" v=""d_type31::AC"" /&gt;_x000D_&lt;param n=""UIParameter_127"" v=""s_mgntd31::N/A"" /&gt;_x000D_&lt;param n=""UIParameter_128"" v=""fnote31::0"" /&gt;_x000D_&lt;param n=""UIParameter_129"" v=""ts_name32::"" /&gt;_x000D_&lt;param n=""UIParameter_130"" v=""'"</definedName>
    <definedName name="_AMO_ContentDefinition_680586719.31" localSheetId="4"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1" hidden="1">"'d_type32::AC"" /&gt;_x000D_&lt;param n=""UIParameter_131"" v=""s_mgntd32::N/A"" /&gt;_x000D_&lt;param n=""UIParameter_132"" v=""fnote32::0"" /&gt;_x000D_&lt;param n=""UIParameter_133"" v=""ts_name33::"" /&gt;_x000D_&lt;param n=""UIParameter_134"" v=""d_type33::AC"" /&gt;_x000D_&lt;param n=""UI'"</definedName>
    <definedName name="_AMO_ContentDefinition_680586719.32" localSheetId="4"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2" hidden="1">"'Parameter_135"" v=""s_mgntd33::N/A"" /&gt;_x000D_&lt;param n=""UIParameter_136"" v=""fnote33::0"" /&gt;_x000D_&lt;param n=""UIParameter_137"" v=""ts_name34::"" /&gt;_x000D_&lt;param n=""UIParameter_138"" v=""d_type34::AC"" /&gt;_x000D_&lt;param n=""UIParameter_139"" v=""s_mgntd34::N/A'"</definedName>
    <definedName name="_AMO_ContentDefinition_680586719.33" localSheetId="4"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3" hidden="1">"'"" /&gt;_x000D_&lt;param n=""UIParameter_140"" v=""fnote34::0"" /&gt;_x000D_&lt;param n=""UIParameter_141"" v=""ts_name35::"" /&gt;_x000D_&lt;param n=""UIParameter_142"" v=""d_type35::AC"" /&gt;_x000D_&lt;param n=""UIParameter_143"" v=""s_mgntd35::N/A"" /&gt;_x000D_&lt;param n=""UIParameter_1'"</definedName>
    <definedName name="_AMO_ContentDefinition_680586719.34" localSheetId="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4" hidden="1">"'44"" v=""fnote35::0"" /&gt;_x000D_&lt;param n=""UIParameter_145"" v=""ts_name36::"" /&gt;_x000D_&lt;param n=""UIParameter_146"" v=""d_type36::AC"" /&gt;_x000D_&lt;param n=""UIParameter_147"" v=""s_mgntd36::N/A"" /&gt;_x000D_&lt;param n=""UIParameter_148"" v=""fnote36::0"" /&gt;_x000D_&lt;param'"</definedName>
    <definedName name="_AMO_ContentDefinition_680586719.35" localSheetId="4"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5" hidden="1">"' n=""UIParameter_149"" v=""ts_name37::"" /&gt;_x000D_&lt;param n=""UIParameter_150"" v=""d_type37::AC"" /&gt;_x000D_&lt;param n=""UIParameter_151"" v=""s_mgntd37::N/A"" /&gt;_x000D_&lt;param n=""UIParameter_152"" v=""fnote37::0"" /&gt;_x000D_&lt;param n=""UIParameter_153"" v=""ts_name3'"</definedName>
    <definedName name="_AMO_ContentDefinition_680586719.36" localSheetId="4"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6" hidden="1">"'8::"" /&gt;_x000D_&lt;param n=""UIParameter_154"" v=""d_type38::AC"" /&gt;_x000D_&lt;param n=""UIParameter_155"" v=""s_mgntd38::N/A"" /&gt;_x000D_&lt;param n=""UIParameter_156"" v=""fnote38::0"" /&gt;_x000D_&lt;param n=""UIParameter_157"" v=""ts_name39::"" /&gt;_x000D_&lt;param n=""UIParameter'"</definedName>
    <definedName name="_AMO_ContentDefinition_680586719.37" localSheetId="4"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7" hidden="1">"'_158"" v=""d_type39::AC"" /&gt;_x000D_&lt;param n=""UIParameter_159"" v=""s_mgntd39::N/A"" /&gt;_x000D_&lt;param n=""UIParameter_160"" v=""fnote39::0"" /&gt;_x000D_&lt;param n=""UIParameter_161"" v=""ts_name40::"" /&gt;_x000D_&lt;param n=""UIParameter_162"" v=""d_type40::AC"" /&gt;_x000D_&lt;pa'"</definedName>
    <definedName name="_AMO_ContentDefinition_680586719.38" localSheetId="4"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8" hidden="1">"'ram n=""UIParameter_163"" v=""s_mgntd40::N/A"" /&gt;_x000D_&lt;param n=""UIParameter_164"" v=""fnote40::0"" /&gt;_x000D_&lt;param n=""UIParameter_165"" v=""ts_name41::"" /&gt;_x000D_&lt;param n=""UIParameter_166"" v=""d_type41::AC"" /&gt;_x000D_&lt;param n=""UIParameter_167"" v=""s_mgn'"</definedName>
    <definedName name="_AMO_ContentDefinition_680586719.39" localSheetId="4"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39" hidden="1">"'td41::N/A"" /&gt;_x000D_&lt;param n=""UIParameter_168"" v=""fnote41::0"" /&gt;_x000D_&lt;param n=""UIParameter_169"" v=""ts_name42::"" /&gt;_x000D_&lt;param n=""UIParameter_170"" v=""d_type42::AC"" /&gt;_x000D_&lt;param n=""UIParameter_171"" v=""s_mgntd42::N/A"" /&gt;_x000D_&lt;param n=""UIPar'"</definedName>
    <definedName name="_AMO_ContentDefinition_680586719.4" localSheetId="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 hidden="1">"'&lt;param n=""UIParameter_3"" v=""year_source_field::Y"" /&gt;_x000D_&lt;param n=""UIParameter_4"" v=""freq::M"" /&gt;_x000D_&lt;param n=""UIParameter_5"" v=""ts_name1::mafm1"" /&gt;_x000D_&lt;param n=""UIParameter_6"" v=""d_type1::AC"" /&gt;_x000D_&lt;param n=""UIParameter_7"" v=""s_m'"</definedName>
    <definedName name="_AMO_ContentDefinition_680586719.40" localSheetId="4"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0" hidden="1">"'ameter_172"" v=""fnote42::0"" /&gt;_x000D_&lt;param n=""UIParameter_173"" v=""ts_name43::"" /&gt;_x000D_&lt;param n=""UIParameter_174"" v=""d_type43::AC"" /&gt;_x000D_&lt;param n=""UIParameter_175"" v=""s_mgntd43::N/A"" /&gt;_x000D_&lt;param n=""UIParameter_176"" v=""fnote43::0"" /&gt;_x000D_ '"</definedName>
    <definedName name="_AMO_ContentDefinition_680586719.41" localSheetId="4"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1" hidden="1">"' &lt;param n=""UIParameter_177"" v=""ts_name44::"" /&gt;_x000D_&lt;param n=""UIParameter_178"" v=""d_type44::AC"" /&gt;_x000D_&lt;param n=""UIParameter_179"" v=""s_mgntd44::N/A"" /&gt;_x000D_&lt;param n=""UIParameter_180"" v=""fnote44::0"" /&gt;_x000D_&lt;param n=""UIParameter_181"" v=""t'"</definedName>
    <definedName name="_AMO_ContentDefinition_680586719.42" localSheetId="4"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2" hidden="1">"'s_name45::"" /&gt;_x000D_&lt;param n=""UIParameter_182"" v=""d_type45::AC"" /&gt;_x000D_&lt;param n=""UIParameter_183"" v=""s_mgntd45::N/A"" /&gt;_x000D_&lt;param n=""UIParameter_184"" v=""fnote45::0"" /&gt;_x000D_&lt;param n=""UIParameter_185"" v=""ts_name46::"" /&gt;_x000D_&lt;param n=""UIPa'"</definedName>
    <definedName name="_AMO_ContentDefinition_680586719.43" localSheetId="4"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3" hidden="1">"'rameter_186"" v=""d_type46::AC"" /&gt;_x000D_&lt;param n=""UIParameter_187"" v=""s_mgntd46::N/A"" /&gt;_x000D_&lt;param n=""UIParameter_188"" v=""fnote46::0"" /&gt;_x000D_&lt;param n=""UIParameter_189"" v=""ts_name47::"" /&gt;_x000D_&lt;param n=""UIParameter_190"" v=""d_type47::AC"" /&gt;'"</definedName>
    <definedName name="_AMO_ContentDefinition_680586719.44" localSheetId="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4" hidden="1">"'_x000D_&lt;param n=""UIParameter_191"" v=""s_mgntd47::N/A"" /&gt;_x000D_&lt;param n=""UIParameter_192"" v=""fnote47::0"" /&gt;_x000D_&lt;param n=""UIParameter_193"" v=""ts_name48::"" /&gt;_x000D_&lt;param n=""UIParameter_194"" v=""d_type48::AC"" /&gt;_x000D_&lt;param n=""UIParameter_195"" v'"</definedName>
    <definedName name="_AMO_ContentDefinition_680586719.45" localSheetId="4"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5" hidden="1">"'=""s_mgntd48::N/A"" /&gt;_x000D_&lt;param n=""UIParameter_196"" v=""fnote48::0"" /&gt;_x000D_&lt;param n=""UIParameter_197"" v=""ts_name49::"" /&gt;_x000D_&lt;param n=""UIParameter_198"" v=""d_type49::AC"" /&gt;_x000D_&lt;param n=""UIParameter_199"" v=""s_mgntd49::N/A"" /&gt;_x000D_&lt;param n'"</definedName>
    <definedName name="_AMO_ContentDefinition_680586719.46" localSheetId="4" hidden="1">"'=""UIParameter_200"" v=""fnote49::0"" /&gt;_x000D_
  &lt;param n=""UIParameter_201"" v=""ts_name50::"" /&gt;_x000D_
  &lt;param n=""UIParameter_202"" v=""d_type50::AC"" /&gt;_x000D_
  &lt;param n=""UIParameter_203"" v=""s_mgntd50::N/A"" /&gt;_x000D_
  &lt;param n=""UIParameter_204"" v=""fnote50::'"</definedName>
    <definedName name="_AMO_ContentDefinition_680586719.46" hidden="1">"'=""UIParameter_200"" v=""fnote49::0"" /&gt;_x000D_&lt;param n=""UIParameter_201"" v=""ts_name50::"" /&gt;_x000D_&lt;param n=""UIParameter_202"" v=""d_type50::AC"" /&gt;_x000D_&lt;param n=""UIParameter_203"" v=""s_mgntd50::N/A"" /&gt;_x000D_&lt;param n=""UIParameter_204"" v=""fnote50::'"</definedName>
    <definedName name="_AMO_ContentDefinition_680586719.47" localSheetId="4"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7" hidden="1">"'0"" /&gt;_x000D_&lt;param n=""UIParameter_205"" v=""ts_name51::"" /&gt;_x000D_&lt;param n=""UIParameter_206"" v=""d_type51::AC"" /&gt;_x000D_&lt;param n=""UIParameter_207"" v=""s_mgntd51::N/A"" /&gt;_x000D_&lt;param n=""UIParameter_208"" v=""fnote51::0"" /&gt;_x000D_&lt;param n=""UIParameter_'"</definedName>
    <definedName name="_AMO_ContentDefinition_680586719.48" localSheetId="4"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8" hidden="1">"'209"" v=""ts_name52::"" /&gt;_x000D_&lt;param n=""UIParameter_210"" v=""d_type52::AC"" /&gt;_x000D_&lt;param n=""UIParameter_211"" v=""s_mgntd52::N/A"" /&gt;_x000D_&lt;param n=""UIParameter_212"" v=""fnote52::0"" /&gt;_x000D_&lt;param n=""UIParameter_213"" v=""ts_name53::"" /&gt;_x000D_&lt;para'"</definedName>
    <definedName name="_AMO_ContentDefinition_680586719.49" localSheetId="4"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49" hidden="1">"'m n=""UIParameter_214"" v=""d_type53::AC"" /&gt;_x000D_&lt;param n=""UIParameter_215"" v=""s_mgntd53::N/A"" /&gt;_x000D_&lt;param n=""UIParameter_216"" v=""fnote53::0"" /&gt;_x000D_&lt;param n=""UIParameter_217"" v=""ts_name54::"" /&gt;_x000D_&lt;param n=""UIParameter_218"" v=""d_type5'"</definedName>
    <definedName name="_AMO_ContentDefinition_680586719.5" localSheetId="4"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 hidden="1">"'gntd1::9"" /&gt;_x000D_&lt;param n=""UIParameter_8"" v=""fnote1::0"" /&gt;_x000D_&lt;param n=""UIParameter_9"" v=""ts_name2::mafm2"" /&gt;_x000D_&lt;param n=""UIParameter_10"" v=""d_type2::AC"" /&gt;_x000D_&lt;param n=""UIParameter_11"" v=""s_mgntd2::6"" /&gt;_x000D_&lt;param n=""UIParameter_'"</definedName>
    <definedName name="_AMO_ContentDefinition_680586719.50" localSheetId="4"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0" hidden="1">"'4::AC"" /&gt;_x000D_&lt;param n=""UIParameter_219"" v=""s_mgntd54::N/A"" /&gt;_x000D_&lt;param n=""UIParameter_220"" v=""fnote54::0"" /&gt;_x000D_&lt;param n=""UIParameter_221"" v=""ts_name55::"" /&gt;_x000D_&lt;param n=""UIParameter_222"" v=""d_type55::AC"" /&gt;_x000D_&lt;param n=""UIParamet'"</definedName>
    <definedName name="_AMO_ContentDefinition_680586719.51" localSheetId="4"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1" hidden="1">"'er_223"" v=""s_mgntd55::N/A"" /&gt;_x000D_&lt;param n=""UIParameter_224"" v=""fnote55::0"" /&gt;_x000D_&lt;param n=""UIParameter_225"" v=""ts_name56::"" /&gt;_x000D_&lt;param n=""UIParameter_226"" v=""d_type56::AC"" /&gt;_x000D_&lt;param n=""UIParameter_227"" v=""s_mgntd56::N/A"" /&gt;_x000D_ '"</definedName>
    <definedName name="_AMO_ContentDefinition_680586719.52" localSheetId="4"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2" hidden="1">"' &lt;param n=""UIParameter_228"" v=""fnote56::0"" /&gt;_x000D_&lt;param n=""UIParameter_229"" v=""ts_name57::"" /&gt;_x000D_&lt;param n=""UIParameter_230"" v=""d_type57::AC"" /&gt;_x000D_&lt;param n=""UIParameter_231"" v=""s_mgntd57::N/A"" /&gt;_x000D_&lt;param n=""UIParameter_232"" v=""f'"</definedName>
    <definedName name="_AMO_ContentDefinition_680586719.53" localSheetId="4"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3" hidden="1">"'note57::0"" /&gt;_x000D_&lt;param n=""UIParameter_233"" v=""ts_name58::"" /&gt;_x000D_&lt;param n=""UIParameter_234"" v=""d_type58::AC"" /&gt;_x000D_&lt;param n=""UIParameter_235"" v=""s_mgntd58::N/A"" /&gt;_x000D_&lt;param n=""UIParameter_236"" v=""fnote58::0"" /&gt;_x000D_&lt;param n=""UIPar'"</definedName>
    <definedName name="_AMO_ContentDefinition_680586719.54" localSheetId="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4" hidden="1">"'ameter_237"" v=""ts_name59::"" /&gt;_x000D_&lt;param n=""UIParameter_238"" v=""d_type59::AC"" /&gt;_x000D_&lt;param n=""UIParameter_239"" v=""s_mgntd59::N/A"" /&gt;_x000D_&lt;param n=""UIParameter_240"" v=""fnote59::0"" /&gt;_x000D_&lt;param n=""UIParameter_241"" v=""ts_name60::"" /&gt;_x000D_'"</definedName>
    <definedName name="_AMO_ContentDefinition_680586719.55" localSheetId="4"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5" hidden="1">"'  &lt;param n=""UIParameter_242"" v=""d_type60::AC"" /&gt;_x000D_&lt;param n=""UIParameter_243"" v=""s_mgntd60::N/A"" /&gt;_x000D_&lt;param n=""UIParameter_244"" v=""fnote60::0"" /&gt;_x000D_&lt;param n=""UIParameter_245"" v=""ts_name61::"" /&gt;_x000D_&lt;param n=""UIParameter_246"" v=""'"</definedName>
    <definedName name="_AMO_ContentDefinition_680586719.56" localSheetId="4"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6" hidden="1">"'d_type61::AC"" /&gt;_x000D_&lt;param n=""UIParameter_247"" v=""s_mgntd61::N/A"" /&gt;_x000D_&lt;param n=""UIParameter_248"" v=""fnote61::0"" /&gt;_x000D_&lt;param n=""UIParameter_249"" v=""ts_name62::"" /&gt;_x000D_&lt;param n=""UIParameter_250"" v=""d_type62::AC"" /&gt;_x000D_&lt;param n=""UI'"</definedName>
    <definedName name="_AMO_ContentDefinition_680586719.57" localSheetId="4"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7" hidden="1">"'Parameter_251"" v=""s_mgntd62::N/A"" /&gt;_x000D_&lt;param n=""UIParameter_252"" v=""fnote62::0"" /&gt;_x000D_&lt;param n=""UIParameter_253"" v=""ts_name63::"" /&gt;_x000D_&lt;param n=""UIParameter_254"" v=""d_type63::AC"" /&gt;_x000D_&lt;param n=""UIParameter_255"" v=""s_mgntd63::N/A'"</definedName>
    <definedName name="_AMO_ContentDefinition_680586719.58" localSheetId="4"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8" hidden="1">"'"" /&gt;_x000D_&lt;param n=""UIParameter_256"" v=""fnote63::0"" /&gt;_x000D_&lt;param n=""UIParameter_257"" v=""ts_name64::"" /&gt;_x000D_&lt;param n=""UIParameter_258"" v=""d_type64::AC"" /&gt;_x000D_&lt;param n=""UIParameter_259"" v=""s_mgntd64::N/A"" /&gt;_x000D_&lt;param n=""UIParameter_2'"</definedName>
    <definedName name="_AMO_ContentDefinition_680586719.59" localSheetId="4"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59" hidden="1">"'60"" v=""fnote64::0"" /&gt;_x000D_&lt;param n=""UIParameter_261"" v=""ts_name65::"" /&gt;_x000D_&lt;param n=""UIParameter_262"" v=""d_type65::AC"" /&gt;_x000D_&lt;param n=""UIParameter_263"" v=""s_mgntd65::N/A"" /&gt;_x000D_&lt;param n=""UIParameter_264"" v=""fnote65::0"" /&gt;_x000D_&lt;param'"</definedName>
    <definedName name="_AMO_ContentDefinition_680586719.6" localSheetId="4"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 hidden="1">"'12"" v=""fnote2::0"" /&gt;_x000D_&lt;param n=""UIParameter_13"" v=""ts_name3::"" /&gt;_x000D_&lt;param n=""UIParameter_14"" v=""d_type3::AC"" /&gt;_x000D_&lt;param n=""UIParameter_15"" v=""s_mgntd3::N/A"" /&gt;_x000D_&lt;param n=""UIParameter_16"" v=""fnote3::0"" /&gt;_x000D_&lt;param n=""UIPa'"</definedName>
    <definedName name="_AMO_ContentDefinition_680586719.60" localSheetId="4"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0" hidden="1">"' n=""UIParameter_265"" v=""ts_name66::"" /&gt;_x000D_&lt;param n=""UIParameter_266"" v=""d_type66::AC"" /&gt;_x000D_&lt;param n=""UIParameter_267"" v=""s_mgntd66::N/A"" /&gt;_x000D_&lt;param n=""UIParameter_268"" v=""fnote66::0"" /&gt;_x000D_&lt;param n=""UIParameter_269"" v=""ts_name6'"</definedName>
    <definedName name="_AMO_ContentDefinition_680586719.61" localSheetId="4"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1" hidden="1">"'7::"" /&gt;_x000D_&lt;param n=""UIParameter_270"" v=""d_type67::AC"" /&gt;_x000D_&lt;param n=""UIParameter_271"" v=""s_mgntd67::N/A"" /&gt;_x000D_&lt;param n=""UIParameter_272"" v=""fnote67::0"" /&gt;_x000D_&lt;param n=""UIParameter_273"" v=""ts_name68::"" /&gt;_x000D_&lt;param n=""UIParameter'"</definedName>
    <definedName name="_AMO_ContentDefinition_680586719.62" localSheetId="4"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2" hidden="1">"'_274"" v=""d_type68::AC"" /&gt;_x000D_&lt;param n=""UIParameter_275"" v=""s_mgntd68::N/A"" /&gt;_x000D_&lt;param n=""UIParameter_276"" v=""fnote68::0"" /&gt;_x000D_&lt;param n=""UIParameter_277"" v=""ts_name69::"" /&gt;_x000D_&lt;param n=""UIParameter_278"" v=""d_type69::AC"" /&gt;_x000D_&lt;pa'"</definedName>
    <definedName name="_AMO_ContentDefinition_680586719.63" localSheetId="4"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3" hidden="1">"'ram n=""UIParameter_279"" v=""s_mgntd69::N/A"" /&gt;_x000D_&lt;param n=""UIParameter_280"" v=""fnote69::0"" /&gt;_x000D_&lt;param n=""UIParameter_281"" v=""ts_name70::"" /&gt;_x000D_&lt;param n=""UIParameter_282"" v=""d_type70::AC"" /&gt;_x000D_&lt;param n=""UIParameter_283"" v=""s_mgn'"</definedName>
    <definedName name="_AMO_ContentDefinition_680586719.64" localSheetId="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4" hidden="1">"'td70::N/A"" /&gt;_x000D_&lt;param n=""UIParameter_284"" v=""fnote70::0"" /&gt;_x000D_&lt;param n=""UIParameter_285"" v=""ts_name71::"" /&gt;_x000D_&lt;param n=""UIParameter_286"" v=""d_type71::AC"" /&gt;_x000D_&lt;param n=""UIParameter_287"" v=""s_mgntd71::N/A"" /&gt;_x000D_&lt;param n=""UIPar'"</definedName>
    <definedName name="_AMO_ContentDefinition_680586719.65" localSheetId="4"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5" hidden="1">"'ameter_288"" v=""fnote71::0"" /&gt;_x000D_&lt;param n=""UIParameter_289"" v=""ts_name72::"" /&gt;_x000D_&lt;param n=""UIParameter_290"" v=""d_type72::AC"" /&gt;_x000D_&lt;param n=""UIParameter_291"" v=""s_mgntd72::N/A"" /&gt;_x000D_&lt;param n=""UIParameter_292"" v=""fnote72::0"" /&gt;_x000D_ '"</definedName>
    <definedName name="_AMO_ContentDefinition_680586719.66" localSheetId="4"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6" hidden="1">"' &lt;param n=""UIParameter_293"" v=""ts_name73::"" /&gt;_x000D_&lt;param n=""UIParameter_294"" v=""d_type73::AC"" /&gt;_x000D_&lt;param n=""UIParameter_295"" v=""s_mgntd73::N/A"" /&gt;_x000D_&lt;param n=""UIParameter_296"" v=""fnote73::0"" /&gt;_x000D_&lt;param n=""UIParameter_297"" v=""t'"</definedName>
    <definedName name="_AMO_ContentDefinition_680586719.67" localSheetId="4"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7" hidden="1">"'s_name74::"" /&gt;_x000D_&lt;param n=""UIParameter_298"" v=""d_type74::AC"" /&gt;_x000D_&lt;param n=""UIParameter_299"" v=""s_mgntd74::N/A"" /&gt;_x000D_&lt;param n=""UIParameter_300"" v=""fnote74::0"" /&gt;_x000D_&lt;param n=""UIParameter_301"" v=""ts_name75::"" /&gt;_x000D_&lt;param n=""UIPa'"</definedName>
    <definedName name="_AMO_ContentDefinition_680586719.68" localSheetId="4"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8" hidden="1">"'rameter_302"" v=""d_type75::AC"" /&gt;_x000D_&lt;param n=""UIParameter_303"" v=""s_mgntd75::N/A"" /&gt;_x000D_&lt;param n=""UIParameter_304"" v=""fnote75::0"" /&gt;_x000D_&lt;param n=""UIParameter_305"" v=""ts_name76::"" /&gt;_x000D_&lt;param n=""UIParameter_306"" v=""d_type76::AC"" /&gt;'"</definedName>
    <definedName name="_AMO_ContentDefinition_680586719.69" localSheetId="4"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69" hidden="1">"'_x000D_&lt;param n=""UIParameter_307"" v=""s_mgntd76::N/A"" /&gt;_x000D_&lt;param n=""UIParameter_308"" v=""fnote76::0"" /&gt;_x000D_&lt;param n=""UIParameter_309"" v=""ts_name77::"" /&gt;_x000D_&lt;param n=""UIParameter_310"" v=""d_type77::AC"" /&gt;_x000D_&lt;param n=""UIParameter_311"" v'"</definedName>
    <definedName name="_AMO_ContentDefinition_680586719.7" localSheetId="4"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 hidden="1">"'rameter_17"" v=""ts_name4::"" /&gt;_x000D_&lt;param n=""UIParameter_18"" v=""d_type4::AC"" /&gt;_x000D_&lt;param n=""UIParameter_19"" v=""s_mgntd4::N/A"" /&gt;_x000D_&lt;param n=""UIParameter_20"" v=""fnote4::0"" /&gt;_x000D_&lt;param n=""UIParameter_21"" v=""ts_name5::"" /&gt;_x000D_&lt;param'"</definedName>
    <definedName name="_AMO_ContentDefinition_680586719.70" localSheetId="4"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0" hidden="1">"'=""s_mgntd77::N/A"" /&gt;_x000D_&lt;param n=""UIParameter_312"" v=""fnote77::0"" /&gt;_x000D_&lt;param n=""UIParameter_313"" v=""ts_name78::"" /&gt;_x000D_&lt;param n=""UIParameter_314"" v=""d_type78::AC"" /&gt;_x000D_&lt;param n=""UIParameter_315"" v=""s_mgntd78::N/A"" /&gt;_x000D_&lt;param n'"</definedName>
    <definedName name="_AMO_ContentDefinition_680586719.71" localSheetId="4" hidden="1">"'=""UIParameter_316"" v=""fnote78::0"" /&gt;_x000D_
  &lt;param n=""UIParameter_317"" v=""ts_name79::"" /&gt;_x000D_
  &lt;param n=""UIParameter_318"" v=""d_type79::AC"" /&gt;_x000D_
  &lt;param n=""UIParameter_319"" v=""s_mgntd79::N/A"" /&gt;_x000D_
  &lt;param n=""UIParameter_320"" v=""fnote79::'"</definedName>
    <definedName name="_AMO_ContentDefinition_680586719.71" hidden="1">"'=""UIParameter_316"" v=""fnote78::0"" /&gt;_x000D_&lt;param n=""UIParameter_317"" v=""ts_name79::"" /&gt;_x000D_&lt;param n=""UIParameter_318"" v=""d_type79::AC"" /&gt;_x000D_&lt;param n=""UIParameter_319"" v=""s_mgntd79::N/A"" /&gt;_x000D_&lt;param n=""UIParameter_320"" v=""fnote79::'"</definedName>
    <definedName name="_AMO_ContentDefinition_680586719.72" localSheetId="4"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2" hidden="1">"'0"" /&gt;_x000D_&lt;param n=""UIParameter_321"" v=""ts_name80::"" /&gt;_x000D_&lt;param n=""UIParameter_322"" v=""d_type80::AC"" /&gt;_x000D_&lt;param n=""UIParameter_323"" v=""s_mgntd80::N/A"" /&gt;_x000D_&lt;param n=""UIParameter_324"" v=""fnote80::0"" /&gt;_x000D_&lt;param n=""UIParameter_'"</definedName>
    <definedName name="_AMO_ContentDefinition_680586719.73" localSheetId="4"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3" hidden="1">"'325"" v=""ts_name81::"" /&gt;_x000D_&lt;param n=""UIParameter_326"" v=""d_type81::AC"" /&gt;_x000D_&lt;param n=""UIParameter_327"" v=""s_mgntd81::N/A"" /&gt;_x000D_&lt;param n=""UIParameter_328"" v=""fnote81::0"" /&gt;_x000D_&lt;param n=""UIParameter_329"" v=""ts_name82::"" /&gt;_x000D_&lt;para'"</definedName>
    <definedName name="_AMO_ContentDefinition_680586719.74" localSheetId="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4" hidden="1">"'m n=""UIParameter_330"" v=""d_type82::AC"" /&gt;_x000D_&lt;param n=""UIParameter_331"" v=""s_mgntd82::N/A"" /&gt;_x000D_&lt;param n=""UIParameter_332"" v=""fnote82::0"" /&gt;_x000D_&lt;param n=""UIParameter_333"" v=""ts_name83::"" /&gt;_x000D_&lt;param n=""UIParameter_334"" v=""d_type8'"</definedName>
    <definedName name="_AMO_ContentDefinition_680586719.75" localSheetId="4"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5" hidden="1">"'3::AC"" /&gt;_x000D_&lt;param n=""UIParameter_335"" v=""s_mgntd83::N/A"" /&gt;_x000D_&lt;param n=""UIParameter_336"" v=""fnote83::0"" /&gt;_x000D_&lt;param n=""UIParameter_337"" v=""ts_name84::"" /&gt;_x000D_&lt;param n=""UIParameter_338"" v=""d_type84::AC"" /&gt;_x000D_&lt;param n=""UIParamet'"</definedName>
    <definedName name="_AMO_ContentDefinition_680586719.76" localSheetId="4"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6" hidden="1">"'er_339"" v=""s_mgntd84::N/A"" /&gt;_x000D_&lt;param n=""UIParameter_340"" v=""fnote84::0"" /&gt;_x000D_&lt;param n=""UIParameter_341"" v=""ts_name85::"" /&gt;_x000D_&lt;param n=""UIParameter_342"" v=""d_type85::AC"" /&gt;_x000D_&lt;param n=""UIParameter_343"" v=""s_mgntd85::N/A"" /&gt;_x000D_ '"</definedName>
    <definedName name="_AMO_ContentDefinition_680586719.77" localSheetId="4"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7" hidden="1">"' &lt;param n=""UIParameter_344"" v=""fnote85::0"" /&gt;_x000D_&lt;param n=""UIParameter_345"" v=""ts_name86::"" /&gt;_x000D_&lt;param n=""UIParameter_346"" v=""d_type86::AC"" /&gt;_x000D_&lt;param n=""UIParameter_347"" v=""s_mgntd86::N/A"" /&gt;_x000D_&lt;param n=""UIParameter_348"" v=""f'"</definedName>
    <definedName name="_AMO_ContentDefinition_680586719.78" localSheetId="4"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8" hidden="1">"'note86::0"" /&gt;_x000D_&lt;param n=""UIParameter_349"" v=""ts_name87::"" /&gt;_x000D_&lt;param n=""UIParameter_350"" v=""d_type87::AC"" /&gt;_x000D_&lt;param n=""UIParameter_351"" v=""s_mgntd87::N/A"" /&gt;_x000D_&lt;param n=""UIParameter_352"" v=""fnote87::0"" /&gt;_x000D_&lt;param n=""UIPar'"</definedName>
    <definedName name="_AMO_ContentDefinition_680586719.79" localSheetId="4"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79" hidden="1">"'ameter_353"" v=""ts_name88::"" /&gt;_x000D_&lt;param n=""UIParameter_354"" v=""d_type88::AC"" /&gt;_x000D_&lt;param n=""UIParameter_355"" v=""s_mgntd88::N/A"" /&gt;_x000D_&lt;param n=""UIParameter_356"" v=""fnote88::0"" /&gt;_x000D_&lt;param n=""UIParameter_357"" v=""ts_name89::"" /&gt;_x000D_'"</definedName>
    <definedName name="_AMO_ContentDefinition_680586719.8" localSheetId="4"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 hidden="1">"' n=""UIParameter_22"" v=""d_type5::AC"" /&gt;_x000D_&lt;param n=""UIParameter_23"" v=""s_mgntd5::N/A"" /&gt;_x000D_&lt;param n=""UIParameter_24"" v=""fnote5::0"" /&gt;_x000D_&lt;param n=""UIParameter_25"" v=""ts_name6::"" /&gt;_x000D_&lt;param n=""UIParameter_26"" v=""d_type6::AC"" /&gt;_x000D_'"</definedName>
    <definedName name="_AMO_ContentDefinition_680586719.80" localSheetId="4"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0" hidden="1">"'  &lt;param n=""UIParameter_358"" v=""d_type89::AC"" /&gt;_x000D_&lt;param n=""UIParameter_359"" v=""s_mgntd89::N/A"" /&gt;_x000D_&lt;param n=""UIParameter_360"" v=""fnote89::0"" /&gt;_x000D_&lt;param n=""UIParameter_361"" v=""ts_name90::"" /&gt;_x000D_&lt;param n=""UIParameter_362"" v=""'"</definedName>
    <definedName name="_AMO_ContentDefinition_680586719.81" localSheetId="4"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1" hidden="1">"'d_type90::AC"" /&gt;_x000D_&lt;param n=""UIParameter_363"" v=""s_mgntd90::N/A"" /&gt;_x000D_&lt;param n=""UIParameter_364"" v=""fnote90::0"" /&gt;_x000D_&lt;param n=""UIParameter_365"" v=""ts_name91::"" /&gt;_x000D_&lt;param n=""UIParameter_366"" v=""d_type91::AC"" /&gt;_x000D_&lt;param n=""UI'"</definedName>
    <definedName name="_AMO_ContentDefinition_680586719.82" localSheetId="4"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2" hidden="1">"'Parameter_367"" v=""s_mgntd91::N/A"" /&gt;_x000D_&lt;param n=""UIParameter_368"" v=""fnote91::0"" /&gt;_x000D_&lt;param n=""UIParameter_369"" v=""ts_name92::"" /&gt;_x000D_&lt;param n=""UIParameter_370"" v=""d_type92::AC"" /&gt;_x000D_&lt;param n=""UIParameter_371"" v=""s_mgntd92::N/A'"</definedName>
    <definedName name="_AMO_ContentDefinition_680586719.83" localSheetId="4"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3" hidden="1">"'"" /&gt;_x000D_&lt;param n=""UIParameter_372"" v=""fnote92::0"" /&gt;_x000D_&lt;param n=""UIParameter_373"" v=""ts_name93::"" /&gt;_x000D_&lt;param n=""UIParameter_374"" v=""d_type93::AC"" /&gt;_x000D_&lt;param n=""UIParameter_375"" v=""s_mgntd93::N/A"" /&gt;_x000D_&lt;param n=""UIParameter_3'"</definedName>
    <definedName name="_AMO_ContentDefinition_680586719.84" localSheetId="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4" hidden="1">"'76"" v=""fnote93::0"" /&gt;_x000D_&lt;param n=""UIParameter_377"" v=""ts_name94::"" /&gt;_x000D_&lt;param n=""UIParameter_378"" v=""d_type94::AC"" /&gt;_x000D_&lt;param n=""UIParameter_379"" v=""s_mgntd94::N/A"" /&gt;_x000D_&lt;param n=""UIParameter_380"" v=""fnote94::0"" /&gt;_x000D_&lt;param'"</definedName>
    <definedName name="_AMO_ContentDefinition_680586719.85" localSheetId="4"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5" hidden="1">"' n=""UIParameter_381"" v=""ts_name95::"" /&gt;_x000D_&lt;param n=""UIParameter_382"" v=""d_type95::AC"" /&gt;_x000D_&lt;param n=""UIParameter_383"" v=""s_mgntd95::N/A"" /&gt;_x000D_&lt;param n=""UIParameter_384"" v=""fnote95::0"" /&gt;_x000D_&lt;param n=""UIParameter_385"" v=""ts_name9'"</definedName>
    <definedName name="_AMO_ContentDefinition_680586719.86" localSheetId="4"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6" hidden="1">"'6::"" /&gt;_x000D_&lt;param n=""UIParameter_386"" v=""d_type96::AC"" /&gt;_x000D_&lt;param n=""UIParameter_387"" v=""s_mgntd96::N/A"" /&gt;_x000D_&lt;param n=""UIParameter_388"" v=""fnote96::0"" /&gt;_x000D_&lt;param n=""UIParameter_389"" v=""ts_name97::"" /&gt;_x000D_&lt;param n=""UIParameter'"</definedName>
    <definedName name="_AMO_ContentDefinition_680586719.87" localSheetId="4"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7" hidden="1">"'_390"" v=""d_type97::AC"" /&gt;_x000D_&lt;param n=""UIParameter_391"" v=""s_mgntd97::N/A"" /&gt;_x000D_&lt;param n=""UIParameter_392"" v=""fnote97::0"" /&gt;_x000D_&lt;param n=""UIParameter_393"" v=""ts_name98::"" /&gt;_x000D_&lt;param n=""UIParameter_394"" v=""d_type98::AC"" /&gt;_x000D_&lt;pa'"</definedName>
    <definedName name="_AMO_ContentDefinition_680586719.88" localSheetId="4"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8" hidden="1">"'ram n=""UIParameter_395"" v=""s_mgntd98::N/A"" /&gt;_x000D_&lt;param n=""UIParameter_396"" v=""fnote98::0"" /&gt;_x000D_&lt;param n=""UIParameter_397"" v=""ts_name99::"" /&gt;_x000D_&lt;param n=""UIParameter_398"" v=""d_type99::AC"" /&gt;_x000D_&lt;param n=""UIParameter_399"" v=""s_mgn'"</definedName>
    <definedName name="_AMO_ContentDefinition_680586719.89" localSheetId="4"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89" hidden="1">"'td99::N/A"" /&gt;_x000D_&lt;param n=""UIParameter_400"" v=""fnote99::0"" /&gt;_x000D_&lt;param n=""UIParameter_401"" v=""ts_name100::"" /&gt;_x000D_&lt;param n=""UIParameter_402"" v=""d_type100::AC"" /&gt;_x000D_&lt;param n=""UIParameter_403"" v=""s_mgntd100::N/A"" /&gt;_x000D_&lt;param n=""UI'"</definedName>
    <definedName name="_AMO_ContentDefinition_680586719.9" localSheetId="4"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 hidden="1">"'&lt;param n=""UIParameter_27"" v=""s_mgntd6::N/A"" /&gt;_x000D_&lt;param n=""UIParameter_28"" v=""fnote6::0"" /&gt;_x000D_&lt;param n=""UIParameter_29"" v=""ts_name7::"" /&gt;_x000D_&lt;param n=""UIParameter_30"" v=""d_type7::AC"" /&gt;_x000D_&lt;param n=""UIParameter_31"" v=""s_mgntd7'"</definedName>
    <definedName name="_AMO_ContentDefinition_680586719.90" localSheetId="4"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0" hidden="1">"'Parameter_404"" v=""fnote100::0"" /&gt;_x000D_&lt;param n=""UIParameter_405"" v=""ts_name101::"" /&gt;_x000D_&lt;param n=""UIParameter_406"" v=""d_type101::AC"" /&gt;_x000D_&lt;param n=""UIParameter_407"" v=""s_mgntd101::N/A"" /&gt;_x000D_&lt;param n=""UIParameter_408"" v=""fnote101::'"</definedName>
    <definedName name="_AMO_ContentDefinition_680586719.91" localSheetId="4"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1" hidden="1">"'0"" /&gt;_x000D_&lt;param n=""UIParameter_409"" v=""ts_name102::"" /&gt;_x000D_&lt;param n=""UIParameter_410"" v=""d_type102::AC"" /&gt;_x000D_&lt;param n=""UIParameter_411"" v=""s_mgntd102::N/A"" /&gt;_x000D_&lt;param n=""UIParameter_412"" v=""fnote102::0"" /&gt;_x000D_&lt;param n=""UIParamet'"</definedName>
    <definedName name="_AMO_ContentDefinition_680586719.92" localSheetId="4"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2" hidden="1">"'er_413"" v=""ts_name103::"" /&gt;_x000D_&lt;param n=""UIParameter_414"" v=""d_type103::AC"" /&gt;_x000D_&lt;param n=""UIParameter_415"" v=""s_mgntd103::N/A"" /&gt;_x000D_&lt;param n=""UIParameter_416"" v=""fnote103::0"" /&gt;_x000D_&lt;param n=""UIParameter_417"" v=""ts_name104::"" /&gt;_x000D_'"</definedName>
    <definedName name="_AMO_ContentDefinition_680586719.93" localSheetId="4"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3" hidden="1">"'&lt;param n=""UIParameter_418"" v=""d_type104::AC"" /&gt;_x000D_&lt;param n=""UIParameter_419"" v=""s_mgntd104::N/A"" /&gt;_x000D_&lt;param n=""UIParameter_420"" v=""fnote104::0"" /&gt;_x000D_&lt;param n=""UIParameter_421"" v=""ts_name105::"" /&gt;_x000D_&lt;param n=""UIParameter_422'"</definedName>
    <definedName name="_AMO_ContentDefinition_680586719.94" localSheetId="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4" hidden="1">"'"" v=""d_type105::AC"" /&gt;_x000D_&lt;param n=""UIParameter_423"" v=""s_mgntd105::N/A"" /&gt;_x000D_&lt;param n=""UIParameter_424"" v=""fnote105::0"" /&gt;_x000D_&lt;param n=""UIParameter_425"" v=""ts_name106::"" /&gt;_x000D_&lt;param n=""UIParameter_426"" v=""d_type106::AC"" /&gt;_x000D_&lt;p'"</definedName>
    <definedName name="_AMO_ContentDefinition_680586719.95" localSheetId="4"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5" hidden="1">"'aram n=""UIParameter_427"" v=""s_mgntd106::N/A"" /&gt;_x000D_&lt;param n=""UIParameter_428"" v=""fnote106::0"" /&gt;_x000D_&lt;param n=""UIParameter_429"" v=""ts_name107::"" /&gt;_x000D_&lt;param n=""UIParameter_430"" v=""d_type107::AC"" /&gt;_x000D_&lt;param n=""UIParameter_431"" v=""'"</definedName>
    <definedName name="_AMO_ContentDefinition_680586719.96" localSheetId="4"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6" hidden="1">"'s_mgntd107::N/A"" /&gt;_x000D_&lt;param n=""UIParameter_432"" v=""fnote107::0"" /&gt;_x000D_&lt;param n=""UIParameter_433"" v=""ts_name108::"" /&gt;_x000D_&lt;param n=""UIParameter_434"" v=""d_type108::AC"" /&gt;_x000D_&lt;param n=""UIParameter_435"" v=""s_mgntd108::N/A"" /&gt;_x000D_&lt;param '"</definedName>
    <definedName name="_AMO_ContentDefinition_680586719.97" localSheetId="4"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7" hidden="1">"'n=""UIParameter_436"" v=""fnote108::0"" /&gt;_x000D_&lt;param n=""UIParameter_437"" v=""ts_name109::"" /&gt;_x000D_&lt;param n=""UIParameter_438"" v=""d_type109::AC"" /&gt;_x000D_&lt;param n=""UIParameter_439"" v=""s_mgntd109::N/A"" /&gt;_x000D_&lt;param n=""UIParameter_440"" v=""fnote'"</definedName>
    <definedName name="_AMO_ContentDefinition_680586719.98" localSheetId="4"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8" hidden="1">"'109::0"" /&gt;_x000D_&lt;param n=""UIParameter_441"" v=""ts_name110::"" /&gt;_x000D_&lt;param n=""UIParameter_442"" v=""d_type110::AC"" /&gt;_x000D_&lt;param n=""UIParameter_443"" v=""s_mgntd110::N/A"" /&gt;_x000D_&lt;param n=""UIParameter_444"" v=""fnote110::0"" /&gt;_x000D_&lt;param n=""UIPa'"</definedName>
    <definedName name="_AMO_ContentDefinition_680586719.99" localSheetId="4" hidden="1">"'rameter_445"" v=""ts_name111::"" /&gt;_x000D_
  &lt;param n=""UIParameter_446"" v=""d_type111::AC"" /&gt;_x000D_
  &lt;param n=""UIParameter_447"" v=""s_mgntd111::N/A"" /&gt;_x000D_
  &lt;param n=""UIParameter_448"" v=""fnote111::0"" /&gt;_x000D_
  &lt;param n=""UIParameter_449"" v=""ts_name112::'"</definedName>
    <definedName name="_AMO_ContentDefinition_680586719.99" hidden="1">"'rameter_445"" v=""ts_name111::"" /&gt;_x000D_&lt;param n=""UIParameter_446"" v=""d_type111::AC"" /&gt;_x000D_&lt;param n=""UIParameter_447"" v=""s_mgntd111::N/A"" /&gt;_x000D_&lt;param n=""UIParameter_448"" v=""fnote111::0"" /&gt;_x000D_&lt;param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1" hidden="1">{"'előző év december'!$A$2:$CP$214"}</definedName>
    <definedName name="_cp1" localSheetId="4" hidden="1">{"'előző év december'!$A$2:$CP$214"}</definedName>
    <definedName name="_cp1" localSheetId="7" hidden="1">{"'előző év december'!$A$2:$CP$214"}</definedName>
    <definedName name="_cp1" hidden="1">{"'előző év december'!$A$2:$CP$214"}</definedName>
    <definedName name="_cp10" localSheetId="1" hidden="1">{"'előző év december'!$A$2:$CP$214"}</definedName>
    <definedName name="_cp10" localSheetId="4" hidden="1">{"'előző év december'!$A$2:$CP$214"}</definedName>
    <definedName name="_cp10" localSheetId="7" hidden="1">{"'előző év december'!$A$2:$CP$214"}</definedName>
    <definedName name="_cp10" hidden="1">{"'előző év december'!$A$2:$CP$214"}</definedName>
    <definedName name="_cp11" localSheetId="1" hidden="1">{"'előző év december'!$A$2:$CP$214"}</definedName>
    <definedName name="_cp11" localSheetId="4" hidden="1">{"'előző év december'!$A$2:$CP$214"}</definedName>
    <definedName name="_cp11" localSheetId="7" hidden="1">{"'előző év december'!$A$2:$CP$214"}</definedName>
    <definedName name="_cp11" hidden="1">{"'előző év december'!$A$2:$CP$214"}</definedName>
    <definedName name="_cp2" localSheetId="1" hidden="1">{"'előző év december'!$A$2:$CP$214"}</definedName>
    <definedName name="_cp2" localSheetId="4" hidden="1">{"'előző év december'!$A$2:$CP$214"}</definedName>
    <definedName name="_cp2" localSheetId="7" hidden="1">{"'előző év december'!$A$2:$CP$214"}</definedName>
    <definedName name="_cp2" hidden="1">{"'előző év december'!$A$2:$CP$214"}</definedName>
    <definedName name="_cp3" localSheetId="1" hidden="1">{"'előző év december'!$A$2:$CP$214"}</definedName>
    <definedName name="_cp3" localSheetId="4" hidden="1">{"'előző év december'!$A$2:$CP$214"}</definedName>
    <definedName name="_cp3" localSheetId="7" hidden="1">{"'előző év december'!$A$2:$CP$214"}</definedName>
    <definedName name="_cp3" hidden="1">{"'előző év december'!$A$2:$CP$214"}</definedName>
    <definedName name="_cp4" localSheetId="1" hidden="1">{"'előző év december'!$A$2:$CP$214"}</definedName>
    <definedName name="_cp4" localSheetId="4" hidden="1">{"'előző év december'!$A$2:$CP$214"}</definedName>
    <definedName name="_cp4" localSheetId="7" hidden="1">{"'előző év december'!$A$2:$CP$214"}</definedName>
    <definedName name="_cp4" hidden="1">{"'előző év december'!$A$2:$CP$214"}</definedName>
    <definedName name="_cp5" localSheetId="1" hidden="1">{"'előző év december'!$A$2:$CP$214"}</definedName>
    <definedName name="_cp5" localSheetId="4" hidden="1">{"'előző év december'!$A$2:$CP$214"}</definedName>
    <definedName name="_cp5" localSheetId="7" hidden="1">{"'előző év december'!$A$2:$CP$214"}</definedName>
    <definedName name="_cp5" hidden="1">{"'előző év december'!$A$2:$CP$214"}</definedName>
    <definedName name="_cp6" localSheetId="1" hidden="1">{"'előző év december'!$A$2:$CP$214"}</definedName>
    <definedName name="_cp6" localSheetId="4" hidden="1">{"'előző év december'!$A$2:$CP$214"}</definedName>
    <definedName name="_cp6" localSheetId="7" hidden="1">{"'előző év december'!$A$2:$CP$214"}</definedName>
    <definedName name="_cp6" hidden="1">{"'előző év december'!$A$2:$CP$214"}</definedName>
    <definedName name="_cp7" localSheetId="1" hidden="1">{"'előző év december'!$A$2:$CP$214"}</definedName>
    <definedName name="_cp7" localSheetId="4" hidden="1">{"'előző év december'!$A$2:$CP$214"}</definedName>
    <definedName name="_cp7" localSheetId="7" hidden="1">{"'előző év december'!$A$2:$CP$214"}</definedName>
    <definedName name="_cp7" hidden="1">{"'előző év december'!$A$2:$CP$214"}</definedName>
    <definedName name="_cp8" localSheetId="1" hidden="1">{"'előző év december'!$A$2:$CP$214"}</definedName>
    <definedName name="_cp8" localSheetId="4" hidden="1">{"'előző év december'!$A$2:$CP$214"}</definedName>
    <definedName name="_cp8" localSheetId="7" hidden="1">{"'előző év december'!$A$2:$CP$214"}</definedName>
    <definedName name="_cp8" hidden="1">{"'előző év december'!$A$2:$CP$214"}</definedName>
    <definedName name="_cp9" localSheetId="1" hidden="1">{"'előző év december'!$A$2:$CP$214"}</definedName>
    <definedName name="_cp9" localSheetId="4" hidden="1">{"'előző év december'!$A$2:$CP$214"}</definedName>
    <definedName name="_cp9" localSheetId="7" hidden="1">{"'előző év december'!$A$2:$CP$214"}</definedName>
    <definedName name="_cp9" hidden="1">{"'előző év december'!$A$2:$CP$214"}</definedName>
    <definedName name="_cpr2" localSheetId="1" hidden="1">{"'előző év december'!$A$2:$CP$214"}</definedName>
    <definedName name="_cpr2" localSheetId="4" hidden="1">{"'előző év december'!$A$2:$CP$214"}</definedName>
    <definedName name="_cpr2" localSheetId="7" hidden="1">{"'előző év december'!$A$2:$CP$214"}</definedName>
    <definedName name="_cpr2" hidden="1">{"'előző év december'!$A$2:$CP$214"}</definedName>
    <definedName name="_cpr3" localSheetId="1" hidden="1">{"'előző év december'!$A$2:$CP$214"}</definedName>
    <definedName name="_cpr3" localSheetId="4" hidden="1">{"'előző év december'!$A$2:$CP$214"}</definedName>
    <definedName name="_cpr3" localSheetId="7" hidden="1">{"'előző év december'!$A$2:$CP$214"}</definedName>
    <definedName name="_cpr3" hidden="1">{"'előző év december'!$A$2:$CP$214"}</definedName>
    <definedName name="_cpr4" localSheetId="1" hidden="1">{"'előző év december'!$A$2:$CP$214"}</definedName>
    <definedName name="_cpr4" localSheetId="4" hidden="1">{"'előző év december'!$A$2:$CP$214"}</definedName>
    <definedName name="_cpr4" localSheetId="7" hidden="1">{"'előző év december'!$A$2:$CP$214"}</definedName>
    <definedName name="_cpr4" hidden="1">{"'előző év december'!$A$2:$CP$214"}</definedName>
    <definedName name="_Dist_Bin" hidden="1">#REF!</definedName>
    <definedName name="_Dist_Values" hidden="1">#REF!</definedName>
    <definedName name="_Fill" hidden="1">#REF!</definedName>
    <definedName name="_Fill1" hidden="1">#REF!</definedName>
    <definedName name="_Filler" hidden="1">[46]A!$A$43:$A$598</definedName>
    <definedName name="_FILLL" hidden="1">[47]Fund_Credit!#REF!</definedName>
    <definedName name="_filterd" hidden="1">[48]C!$P$428:$T$428</definedName>
    <definedName name="_xlnm._FilterDatabase" localSheetId="4" hidden="1">[49]C!$P$428:$T$428</definedName>
    <definedName name="_xlnm._FilterDatabase" hidden="1">[49]C!$P$428:$T$428</definedName>
    <definedName name="_gt4" hidden="1">{#N/A,#N/A,FALSE,"DOC";"TB_28",#N/A,FALSE,"FITB_28";"TB_91",#N/A,FALSE,"FITB_91";"TB_182",#N/A,FALSE,"FITB_182";"TB_273",#N/A,FALSE,"FITB_273";"TB_364",#N/A,FALSE,"FITB_364 ";"SUMMARY",#N/A,FALSE,"Summary"}</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n1" localSheetId="1" hidden="1">[31]nezamestnanost!#REF!</definedName>
    <definedName name="_n1" localSheetId="4" hidden="1">[31]nezamestnanost!#REF!</definedName>
    <definedName name="_n1" hidden="1">[31]nezamestnanost!#REF!</definedName>
    <definedName name="_n3" hidden="1">[2]pracovni!$D$69:$D$85</definedName>
    <definedName name="_Order1" hidden="1">0</definedName>
    <definedName name="_Order2" hidden="1">0</definedName>
    <definedName name="_Parse_In" hidden="1">#REF!</definedName>
    <definedName name="_Parse_Out" hidden="1">#REF!</definedName>
    <definedName name="_Regression_Int" hidden="1">1</definedName>
    <definedName name="_Regression_Out" hidden="1">'[50]Cene na malo'!$P$16:$P$16</definedName>
    <definedName name="_Regression_X" hidden="1">'[50]Cene na malo'!$N$16:$N$35</definedName>
    <definedName name="_Regression_Y" hidden="1">'[50]Cene na malo'!$M$16:$M$35</definedName>
    <definedName name="_Sort" hidden="1">#REF!</definedName>
    <definedName name="_SRT11" hidden="1">{"Minpmon",#N/A,FALSE,"Monthinput"}</definedName>
    <definedName name="_ty" hidden="1">'[29]Time series'!#REF!</definedName>
    <definedName name="a" localSheetId="1" hidden="1">{"'előző év december'!$A$2:$CP$214"}</definedName>
    <definedName name="a" localSheetId="4" hidden="1">{"'előző év december'!$A$2:$CP$214"}</definedName>
    <definedName name="a" localSheetId="7" hidden="1">{"'előző év december'!$A$2:$CP$214"}</definedName>
    <definedName name="a" hidden="1">{"'előző év december'!$A$2:$CP$214"}</definedName>
    <definedName name="aa" localSheetId="1" hidden="1">{"'előző év december'!$A$2:$CP$214"}</definedName>
    <definedName name="aa" localSheetId="4" hidden="1">{"'előző év december'!$A$2:$CP$214"}</definedName>
    <definedName name="aa" localSheetId="7" hidden="1">{"'előző év december'!$A$2:$CP$214"}</definedName>
    <definedName name="aa" hidden="1">{"'előző év december'!$A$2:$CP$214"}</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hidden="1">'[51]COP FED'!#REF!</definedName>
    <definedName name="ACwvu.PLA2." hidden="1">'[51]COP FED'!$A$1:$N$49</definedName>
    <definedName name="ACwvu.Print." hidden="1">[52]Med!#REF!</definedName>
    <definedName name="AlgeriaCCS1" hidden="1">#REF!</definedName>
    <definedName name="anscount" hidden="1">1</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'[53]Cene na malo'!$P$17:$P$17</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localSheetId="1" hidden="1">{"'előző év december'!$A$2:$CP$214"}</definedName>
    <definedName name="asdf" localSheetId="4" hidden="1">{"'előző év december'!$A$2:$CP$214"}</definedName>
    <definedName name="asdf" localSheetId="7" hidden="1">{"'előző év december'!$A$2:$CP$214"}</definedName>
    <definedName name="asdf" hidden="1">{"'előző év december'!$A$2:$CP$214"}</definedName>
    <definedName name="asdfasd" localSheetId="1" hidden="1">{"'előző év december'!$A$2:$CP$214"}</definedName>
    <definedName name="asdfasd" localSheetId="4" hidden="1">{"'előző év december'!$A$2:$CP$214"}</definedName>
    <definedName name="asdfasd" localSheetId="7" hidden="1">{"'előző év december'!$A$2:$CP$214"}</definedName>
    <definedName name="asdfasd" hidden="1">{"'előző év december'!$A$2:$CP$214"}</definedName>
    <definedName name="ase" hidden="1">{"Minpmon",#N/A,FALSE,"Monthinput"}</definedName>
    <definedName name="b" hidden="1">'[54]DATA WORK AREA'!$A$27:$A$33</definedName>
    <definedName name="bb" hidden="1">{"Riqfin97",#N/A,FALSE,"Tran";"Riqfinpro",#N/A,FALSE,"Tran"}</definedName>
    <definedName name="bbbb" hidden="1">{"Minpmon",#N/A,FALSE,"Monthinput"}</definedName>
    <definedName name="bbbbb" hidden="1">{"Riqfin97",#N/A,FALSE,"Tran";"Riqfinpro",#N/A,FALSE,"Tran"}</definedName>
    <definedName name="bfftsy" hidden="1">[15]ER!#REF!</definedName>
    <definedName name="bfsdhtr" hidden="1">[15]WB!#REF!</definedName>
    <definedName name="bg" hidden="1">{"Tab1",#N/A,FALSE,"P";"Tab2",#N/A,FALSE,"P"}</definedName>
    <definedName name="BLPH1" hidden="1">'[55]Ex rate bloom'!$A$4</definedName>
    <definedName name="BLPH10" hidden="1">#REF!</definedName>
    <definedName name="BLPH100" hidden="1">[56]SpotExchangeRates!#REF!</definedName>
    <definedName name="BLPH101" hidden="1">[56]SpotExchangeRates!#REF!</definedName>
    <definedName name="BLPH102" hidden="1">[56]SpotExchangeRates!#REF!</definedName>
    <definedName name="BLPH103" hidden="1">[56]SpotExchangeRates!#REF!</definedName>
    <definedName name="BLPH104" hidden="1">[56]SpotExchangeRates!#REF!</definedName>
    <definedName name="BLPH105" hidden="1">[56]SpotExchangeRates!#REF!</definedName>
    <definedName name="BLPH106" hidden="1">[56]SpotExchangeRates!#REF!</definedName>
    <definedName name="BLPH107" hidden="1">[56]SpotExchangeRates!#REF!</definedName>
    <definedName name="BLPH108" hidden="1">[56]SpotExchangeRates!#REF!</definedName>
    <definedName name="BLPH109" hidden="1">[56]SpotExchangeRates!#REF!</definedName>
    <definedName name="BLPH110" hidden="1">[56]SpotExchangeRates!#REF!</definedName>
    <definedName name="BLPH111" hidden="1">[56]SpotExchangeRates!#REF!</definedName>
    <definedName name="BLPH112" hidden="1">[56]SpotExchangeRates!#REF!</definedName>
    <definedName name="BLPH113" hidden="1">[56]SpotExchangeRates!#REF!</definedName>
    <definedName name="BLPH114" hidden="1">[56]SpotExchangeRates!#REF!</definedName>
    <definedName name="BLPH115" hidden="1">[56]SpotExchangeRates!#REF!</definedName>
    <definedName name="BLPH116" hidden="1">[56]SpotExchangeRates!#REF!</definedName>
    <definedName name="BLPH117" hidden="1">[56]SpotExchangeRates!#REF!</definedName>
    <definedName name="BLPH118" hidden="1">[56]SpotExchangeRates!#REF!</definedName>
    <definedName name="BLPH119" hidden="1">[56]SpotExchangeRates!#REF!</definedName>
    <definedName name="BLPH12" hidden="1">#REF!</definedName>
    <definedName name="BLPH120" hidden="1">[56]SpotExchangeRates!#REF!</definedName>
    <definedName name="BLPH121" hidden="1">[56]SpotExchangeRates!#REF!</definedName>
    <definedName name="BLPH122" hidden="1">[56]SpotExchangeRates!#REF!</definedName>
    <definedName name="BLPH123" hidden="1">[56]SpotExchangeRates!#REF!</definedName>
    <definedName name="BLPH124" hidden="1">[56]SpotExchangeRates!#REF!</definedName>
    <definedName name="BLPH125" hidden="1">[56]SpotExchangeRates!#REF!</definedName>
    <definedName name="BLPH126" hidden="1">[56]SpotExchangeRates!#REF!</definedName>
    <definedName name="BLPH127" hidden="1">[56]SpotExchangeRates!#REF!</definedName>
    <definedName name="BLPH128" hidden="1">[56]SpotExchangeRates!#REF!</definedName>
    <definedName name="BLPH129" hidden="1">[56]SpotExchangeRates!#REF!</definedName>
    <definedName name="BLPH13" hidden="1">#REF!</definedName>
    <definedName name="BLPH130" hidden="1">[56]SpotExchangeRates!#REF!</definedName>
    <definedName name="BLPH131" hidden="1">[56]SpotExchangeRates!#REF!</definedName>
    <definedName name="BLPH132" hidden="1">[56]SpotExchangeRates!#REF!</definedName>
    <definedName name="BLPH133" hidden="1">[56]SpotExchangeRates!#REF!</definedName>
    <definedName name="BLPH134" hidden="1">[56]SpotExchangeRates!#REF!</definedName>
    <definedName name="BLPH135" hidden="1">[56]SpotExchangeRates!#REF!</definedName>
    <definedName name="BLPH136" hidden="1">[56]SpotExchangeRates!#REF!</definedName>
    <definedName name="BLPH137" hidden="1">[56]SpotExchangeRates!#REF!</definedName>
    <definedName name="BLPH138" hidden="1">[56]SpotExchangeRates!#REF!</definedName>
    <definedName name="BLPH139" hidden="1">[56]SpotExchangeRates!#REF!</definedName>
    <definedName name="BLPH14" hidden="1">[57]Raw_1!#REF!</definedName>
    <definedName name="BLPH140" hidden="1">[56]SpotExchangeRates!#REF!</definedName>
    <definedName name="BLPH141" hidden="1">[56]SpotExchangeRates!#REF!</definedName>
    <definedName name="BLPH142" hidden="1">[56]SpotExchangeRates!#REF!</definedName>
    <definedName name="BLPH143" hidden="1">[56]SpotExchangeRates!#REF!</definedName>
    <definedName name="BLPH144" hidden="1">[56]SpotExchangeRates!#REF!</definedName>
    <definedName name="BLPH145" hidden="1">[56]SpotExchangeRates!#REF!</definedName>
    <definedName name="BLPH146" hidden="1">[56]SpotExchangeRates!#REF!</definedName>
    <definedName name="BLPH147" hidden="1">[56]SpotExchangeRates!#REF!</definedName>
    <definedName name="BLPH148" hidden="1">[56]SpotExchangeRates!#REF!</definedName>
    <definedName name="BLPH149" hidden="1">[56]SpotExchangeRates!#REF!</definedName>
    <definedName name="BLPH15" hidden="1">[56]SpotExchangeRates!#REF!</definedName>
    <definedName name="BLPH150" hidden="1">[56]SpotExchangeRates!#REF!</definedName>
    <definedName name="BLPH151" hidden="1">[56]SpotExchangeRates!#REF!</definedName>
    <definedName name="BLPH152" hidden="1">[56]SpotExchangeRates!#REF!</definedName>
    <definedName name="BLPH153" hidden="1">[56]SpotExchangeRates!#REF!</definedName>
    <definedName name="BLPH154" hidden="1">[56]SpotExchangeRates!#REF!</definedName>
    <definedName name="BLPH155" hidden="1">[56]SpotExchangeRates!#REF!</definedName>
    <definedName name="BLPH156" hidden="1">[56]SpotExchangeRates!#REF!</definedName>
    <definedName name="BLPH157" hidden="1">[56]SpotExchangeRates!#REF!</definedName>
    <definedName name="BLPH158" hidden="1">[56]SpotExchangeRates!#REF!</definedName>
    <definedName name="BLPH159" hidden="1">[56]SpotExchangeRates!#REF!</definedName>
    <definedName name="BLPH16" hidden="1">[56]SpotExchangeRates!#REF!</definedName>
    <definedName name="BLPH160" hidden="1">[56]SpotExchangeRates!#REF!</definedName>
    <definedName name="BLPH161" hidden="1">[56]SpotExchangeRates!#REF!</definedName>
    <definedName name="BLPH162" hidden="1">[56]SpotExchangeRates!#REF!</definedName>
    <definedName name="BLPH163" hidden="1">[56]SpotExchangeRates!#REF!</definedName>
    <definedName name="BLPH164" hidden="1">[56]StockMarketIndices!#REF!</definedName>
    <definedName name="BLPH165" hidden="1">[56]StockMarketIndices!#REF!</definedName>
    <definedName name="BLPH166" hidden="1">[56]StockMarketIndices!$J$7</definedName>
    <definedName name="BLPH167" hidden="1">[56]StockMarketIndices!$I$7</definedName>
    <definedName name="BLPH168" hidden="1">[56]StockMarketIndices!$H$7</definedName>
    <definedName name="BLPH169" hidden="1">[56]StockMarketIndices!#REF!</definedName>
    <definedName name="BLPH17" hidden="1">[56]SpotExchangeRates!#REF!</definedName>
    <definedName name="BLPH170" hidden="1">[56]StockMarketIndices!#REF!</definedName>
    <definedName name="BLPH171" hidden="1">[56]StockMarketIndices!$G$7</definedName>
    <definedName name="BLPH172" hidden="1">[56]StockMarketIndices!$F$7</definedName>
    <definedName name="BLPH173" hidden="1">[56]StockMarketIndices!#REF!</definedName>
    <definedName name="BLPH174" hidden="1">[56]StockMarketIndices!$E$7</definedName>
    <definedName name="BLPH175" hidden="1">[56]StockMarketIndices!#REF!</definedName>
    <definedName name="BLPH176" hidden="1">[56]StockMarketIndices!$D$7</definedName>
    <definedName name="BLPH177" hidden="1">[56]StockMarketIndices!$B$7</definedName>
    <definedName name="BLPH18" hidden="1">[56]SpotExchangeRates!#REF!</definedName>
    <definedName name="BLPH19" hidden="1">[56]SpotExchangeRates!#REF!</definedName>
    <definedName name="BLPH2" hidden="1">'[55]Ex rate bloom'!$D$4</definedName>
    <definedName name="BLPH20" hidden="1">[56]SpotExchangeRates!#REF!</definedName>
    <definedName name="BLPH20023" hidden="1">#REF!</definedName>
    <definedName name="BLPH21" hidden="1">[56]SpotExchangeRates!#REF!</definedName>
    <definedName name="BLPH22" hidden="1">[56]SpotExchangeRates!#REF!</definedName>
    <definedName name="BLPH23" hidden="1">[56]SpotExchangeRates!#REF!</definedName>
    <definedName name="BLPH24" hidden="1">[56]SpotExchangeRates!#REF!</definedName>
    <definedName name="BLPH25" hidden="1">[56]SpotExchangeRates!#REF!</definedName>
    <definedName name="BLPH26" hidden="1">[56]SpotExchangeRates!#REF!</definedName>
    <definedName name="BLPH27" hidden="1">[56]SpotExchangeRates!#REF!</definedName>
    <definedName name="BLPH28" hidden="1">[56]SpotExchangeRates!#REF!</definedName>
    <definedName name="BLPH29" hidden="1">[56]SpotExchangeRates!#REF!</definedName>
    <definedName name="BLPH3" hidden="1">'[55]Ex rate bloom'!$G$4</definedName>
    <definedName name="BLPH30" hidden="1">[56]SpotExchangeRates!#REF!</definedName>
    <definedName name="BLPH31" hidden="1">[56]SpotExchangeRates!#REF!</definedName>
    <definedName name="BLPH32" hidden="1">[56]SpotExchangeRates!#REF!</definedName>
    <definedName name="BLPH33" hidden="1">[56]SpotExchangeRates!#REF!</definedName>
    <definedName name="BLPH34" hidden="1">[56]SpotExchangeRates!#REF!</definedName>
    <definedName name="BLPH35" hidden="1">[56]SpotExchangeRates!#REF!</definedName>
    <definedName name="BLPH36" hidden="1">[56]SpotExchangeRates!#REF!</definedName>
    <definedName name="BLPH37" hidden="1">[56]SpotExchangeRates!#REF!</definedName>
    <definedName name="BLPH38" hidden="1">[56]SpotExchangeRates!#REF!</definedName>
    <definedName name="BLPH39" hidden="1">[56]SpotExchangeRates!#REF!</definedName>
    <definedName name="BLPH4" hidden="1">'[55]Ex rate bloom'!$J$4</definedName>
    <definedName name="BLPH40" hidden="1">[56]SpotExchangeRates!#REF!</definedName>
    <definedName name="BLPH40000004" hidden="1">[58]SPOTS!$A$7</definedName>
    <definedName name="BLPH40000007" hidden="1">[58]SPOTS!$B$7</definedName>
    <definedName name="BLPH40000008" hidden="1">[58]SPOTS!$B$8</definedName>
    <definedName name="BLPH40000009" hidden="1">[58]SPOTS!$B$9</definedName>
    <definedName name="BLPH4000002" hidden="1">[59]embi_day!#REF!</definedName>
    <definedName name="BLPH40000026" hidden="1">[58]FUTURES!$I$18</definedName>
    <definedName name="BLPH40000027" hidden="1">[58]FUTURES!$I$21</definedName>
    <definedName name="BLPH40000028" hidden="1">[58]FUTURES!$I$22</definedName>
    <definedName name="BLPH4000003" hidden="1">[59]embi_day!#REF!</definedName>
    <definedName name="BLPH40000036" hidden="1">[58]FUTURES!$H$6</definedName>
    <definedName name="BLPH4000004" hidden="1">[59]embi_day!#REF!</definedName>
    <definedName name="BLPH4000005" hidden="1">[59]embi_day!#REF!</definedName>
    <definedName name="BLPH40000050" hidden="1">[58]FUTURES!$I$6</definedName>
    <definedName name="BLPH40000058" hidden="1">[58]FUTURES!$H$23</definedName>
    <definedName name="BLPH40000059" hidden="1">[58]SPOTS!$D$7</definedName>
    <definedName name="BLPH4000006" hidden="1">[59]embi_day!#REF!</definedName>
    <definedName name="BLPH40000060" hidden="1">[58]SPOTS!$F$7</definedName>
    <definedName name="BLPH40000061" hidden="1">[58]SPOTS!$H$7</definedName>
    <definedName name="BLPH40000062" hidden="1">[58]FUTURES!$H$17</definedName>
    <definedName name="BLPH40000063" hidden="1">[58]FUTURES!$H$16</definedName>
    <definedName name="BLPH40000064" hidden="1">[58]FUTURES!$H$15</definedName>
    <definedName name="BLPH40000065" hidden="1">[58]FUTURES!$H$14</definedName>
    <definedName name="BLPH40000066" hidden="1">[58]FUTURES!$H$13</definedName>
    <definedName name="BLPH40000067" hidden="1">[58]FUTURES!$H$12</definedName>
    <definedName name="BLPH40000068" hidden="1">[58]FUTURES!$H$11</definedName>
    <definedName name="BLPH40000069" hidden="1">[58]FUTURES!$H$10</definedName>
    <definedName name="BLPH4000007" hidden="1">[59]embi_day!#REF!</definedName>
    <definedName name="BLPH40000070" hidden="1">[58]FUTURES!$H$9</definedName>
    <definedName name="BLPH40000071" hidden="1">[58]FUTURES!$H$7</definedName>
    <definedName name="BLPH40000073" hidden="1">[58]FUTURES!$I$9</definedName>
    <definedName name="BLPH40000074" hidden="1">[58]FUTURES!$I$12</definedName>
    <definedName name="BLPH40000075" hidden="1">[58]FUTURES!$H$24</definedName>
    <definedName name="BLPH4000008" hidden="1">[59]embi_day!#REF!</definedName>
    <definedName name="BLPH4000009" hidden="1">[59]embi_day!#REF!</definedName>
    <definedName name="BLPH4000011" hidden="1">[59]embi_day!#REF!</definedName>
    <definedName name="BLPH4000012" hidden="1">[59]embi_day!#REF!</definedName>
    <definedName name="BLPH4000014" hidden="1">[59]embi_day!#REF!</definedName>
    <definedName name="BLPH4000015" hidden="1">[59]embi_day!#REF!</definedName>
    <definedName name="BLPH41" hidden="1">[56]SpotExchangeRates!#REF!</definedName>
    <definedName name="BLPH42" hidden="1">[56]SpotExchangeRates!#REF!</definedName>
    <definedName name="BLPH43" hidden="1">[56]SpotExchangeRates!#REF!</definedName>
    <definedName name="BLPH44" hidden="1">[56]SpotExchangeRates!#REF!</definedName>
    <definedName name="BLPH45" hidden="1">[56]SpotExchangeRates!#REF!</definedName>
    <definedName name="BLPH46" hidden="1">[56]SpotExchangeRates!#REF!</definedName>
    <definedName name="BLPH47" hidden="1">#REF!</definedName>
    <definedName name="BLPH5" hidden="1">'[55]Ex rate bloom'!$M$4</definedName>
    <definedName name="BLPH56" hidden="1">[56]SpotExchangeRates!#REF!</definedName>
    <definedName name="BLPH57" hidden="1">[56]SpotExchangeRates!#REF!</definedName>
    <definedName name="BLPH58" hidden="1">[56]SpotExchangeRates!#REF!</definedName>
    <definedName name="BLPH6" hidden="1">'[55]Ex rate bloom'!$P$4</definedName>
    <definedName name="BLPH7" hidden="1">'[55]Ex rate bloom'!$S$4</definedName>
    <definedName name="BLPH78" hidden="1">[59]GenericIR!#REF!</definedName>
    <definedName name="BLPH8" hidden="1">'[60]Ex rate bloom'!$V$4</definedName>
    <definedName name="BLPH86" hidden="1">[56]SpotExchangeRates!#REF!</definedName>
    <definedName name="BLPH87" hidden="1">[56]SpotExchangeRates!#REF!</definedName>
    <definedName name="BLPH88" hidden="1">[56]SpotExchangeRates!$D$10</definedName>
    <definedName name="BLPH89" hidden="1">[56]SpotExchangeRates!#REF!</definedName>
    <definedName name="BLPH9" hidden="1">'[61]Excel History Wizard'!#REF!</definedName>
    <definedName name="BLPH90" hidden="1">[56]SpotExchangeRates!$E$10</definedName>
    <definedName name="BLPH91" hidden="1">[56]SpotExchangeRates!$F$10</definedName>
    <definedName name="BLPH92" hidden="1">[56]SpotExchangeRates!#REF!</definedName>
    <definedName name="BLPH93" hidden="1">[56]SpotExchangeRates!#REF!</definedName>
    <definedName name="BLPH94" hidden="1">[56]SpotExchangeRates!$G$10</definedName>
    <definedName name="BLPH95" hidden="1">[56]SpotExchangeRates!$H$10</definedName>
    <definedName name="BLPH96" hidden="1">[56]SpotExchangeRates!$I$10</definedName>
    <definedName name="BLPH97" hidden="1">[56]SpotExchangeRates!#REF!</definedName>
    <definedName name="BLPH98" hidden="1">[56]SpotExchangeRates!#REF!</definedName>
    <definedName name="BLPH99" hidden="1">[56]SpotExchangeRates!#REF!</definedName>
    <definedName name="bn" localSheetId="1" hidden="1">{"'előző év december'!$A$2:$CP$214"}</definedName>
    <definedName name="bn" localSheetId="4" hidden="1">{"'előző év december'!$A$2:$CP$214"}</definedName>
    <definedName name="bn" localSheetId="7" hidden="1">{"'előző év december'!$A$2:$CP$214"}</definedName>
    <definedName name="bn" hidden="1">{"'előző év december'!$A$2:$CP$214"}</definedName>
    <definedName name="bnn" localSheetId="1" hidden="1">{"'előző év december'!$A$2:$CP$214"}</definedName>
    <definedName name="bnn" localSheetId="4" hidden="1">{"'előző év december'!$A$2:$CP$214"}</definedName>
    <definedName name="bnn" localSheetId="7" hidden="1">{"'előző év december'!$A$2:$CP$214"}</definedName>
    <definedName name="bnn" hidden="1">{"'előző év december'!$A$2:$CP$214"}</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hidden="1">{"Tab1",#N/A,FALSE,"P";"Tab2",#N/A,FALSE,"P"}</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r20" hidden="1">'[62]Savings &amp; Invest.'!$M$5</definedName>
    <definedName name="chart19" hidden="1">[63]C!$P$428:$T$428</definedName>
    <definedName name="chart27" hidden="1">0</definedName>
    <definedName name="chart28" hidden="1">0</definedName>
    <definedName name="chart35" hidden="1">'[62]Savings &amp; Invest.'!$M$5:$T$5</definedName>
    <definedName name="chart9" hidden="1">[64]CPIINDEX!$B$263:$B$310</definedName>
    <definedName name="Chartsik" hidden="1">[65]REER!$I$53:$AM$53</definedName>
    <definedName name="contents2" hidden="1">[66]MSRV!#REF!</definedName>
    <definedName name="cp" localSheetId="1" hidden="1">{"'előző év december'!$A$2:$CP$214"}</definedName>
    <definedName name="cp" localSheetId="4" hidden="1">{"'előző év december'!$A$2:$CP$214"}</definedName>
    <definedName name="cp" localSheetId="7" hidden="1">{"'előző év december'!$A$2:$CP$214"}</definedName>
    <definedName name="cp" hidden="1">{"'előző év december'!$A$2:$CP$214"}</definedName>
    <definedName name="cppp" localSheetId="1" hidden="1">{"'előző év december'!$A$2:$CP$214"}</definedName>
    <definedName name="cppp" localSheetId="4" hidden="1">{"'előző év december'!$A$2:$CP$214"}</definedName>
    <definedName name="cppp" hidden="1">{"'előző év december'!$A$2:$CP$214"}</definedName>
    <definedName name="cpr" localSheetId="1" hidden="1">{"'előző év december'!$A$2:$CP$214"}</definedName>
    <definedName name="cpr" localSheetId="4" hidden="1">{"'előző év december'!$A$2:$CP$214"}</definedName>
    <definedName name="cpr" hidden="1">{"'előző év december'!$A$2:$CP$214"}</definedName>
    <definedName name="cprsa" localSheetId="1" hidden="1">{"'előző év december'!$A$2:$CP$214"}</definedName>
    <definedName name="cprsa" localSheetId="4" hidden="1">{"'előző év december'!$A$2:$CP$214"}</definedName>
    <definedName name="cprsa" hidden="1">{"'előző év december'!$A$2:$CP$214"}</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cx" localSheetId="1" hidden="1">{"'előző év december'!$A$2:$CP$214"}</definedName>
    <definedName name="cx" localSheetId="4" hidden="1">{"'előző év december'!$A$2:$CP$214"}</definedName>
    <definedName name="cx" hidden="1">{"'előző év december'!$A$2:$CP$214"}</definedName>
    <definedName name="d" localSheetId="1" hidden="1">{"'előző év december'!$A$2:$CP$214"}</definedName>
    <definedName name="d" localSheetId="4" hidden="1">{"'előző év december'!$A$2:$CP$214"}</definedName>
    <definedName name="d" hidden="1">{"'előző év december'!$A$2:$CP$214"}</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r" hidden="1">{"Tab1",#N/A,FALSE,"P";"Tab2",#N/A,FALSE,"P"}</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ME_Dirty" hidden="1">"False"</definedName>
    <definedName name="DME_LocalFile" hidden="1">"True"</definedName>
    <definedName name="drth" hidden="1">{"Minpmon",#N/A,FALSE,"Monthinput"}</definedName>
    <definedName name="ds" localSheetId="1" hidden="1">{"'előző év december'!$A$2:$CP$214"}</definedName>
    <definedName name="ds" localSheetId="4" hidden="1">{"'előző év december'!$A$2:$CP$214"}</definedName>
    <definedName name="ds" hidden="1">{"'előző év december'!$A$2:$CP$214"}</definedName>
    <definedName name="dsa" hidden="1">{"Tab1",#N/A,FALSE,"P";"Tab2",#N/A,FALSE,"P"}</definedName>
    <definedName name="e" hidden="1">[6]Market!#REF!</definedName>
    <definedName name="edr" localSheetId="1" hidden="1">{"'előző év december'!$A$2:$CP$214"}</definedName>
    <definedName name="edr" localSheetId="4" hidden="1">{"'előző év december'!$A$2:$CP$214"}</definedName>
    <definedName name="edr" hidden="1">{"'előző év december'!$A$2:$CP$214"}</definedName>
    <definedName name="ee" hidden="1">{"Tab1",#N/A,FALSE,"P";"Tab2",#N/A,FALSE,"P"}</definedName>
    <definedName name="eee" hidden="1">{"Tab1",#N/A,FALSE,"P";"Tab2",#N/A,FALSE,"P"}</definedName>
    <definedName name="eeee" hidden="1">{"Riqfin97",#N/A,FALSE,"Tran";"Riqfinpro",#N/A,FALSE,"Tran"}</definedName>
    <definedName name="eeeee" hidden="1">{"Riqfin97",#N/A,FALSE,"Tran";"Riqfinpro",#N/A,FALSE,"Tran"}</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localSheetId="1" hidden="1">{"'előző év december'!$A$2:$CP$214"}</definedName>
    <definedName name="ert" localSheetId="4" hidden="1">{"'előző év december'!$A$2:$CP$214"}</definedName>
    <definedName name="ert" hidden="1">{"'előző év december'!$A$2:$CP$214"}</definedName>
    <definedName name="ertertwertwert" localSheetId="1" hidden="1">{"'előző év december'!$A$2:$CP$214"}</definedName>
    <definedName name="ertertwertwert" localSheetId="4" hidden="1">{"'előző év december'!$A$2:$CP$214"}</definedName>
    <definedName name="ertertwertwert" hidden="1">{"'előző év december'!$A$2:$CP$214"}</definedName>
    <definedName name="erty" hidden="1">{"Riqfin97",#N/A,FALSE,"Tran";"Riqfinpro",#N/A,FALSE,"Tran"}</definedName>
    <definedName name="ertyyeawet" hidden="1">'[29]Time series'!#REF!</definedName>
    <definedName name="erwre" hidden="1">{"'Resources'!$A$1:$W$34","'Balance Sheet'!$A$1:$W$58","'SFD'!$A$1:$J$52"}</definedName>
    <definedName name="ewqr" hidden="1">[36]Data!#REF!</definedName>
    <definedName name="f" localSheetId="1" hidden="1">{"'előző év december'!$A$2:$CP$214"}</definedName>
    <definedName name="f" localSheetId="4" hidden="1">{"'előző év december'!$A$2:$CP$214"}</definedName>
    <definedName name="f" hidden="1">{"'előző év december'!$A$2:$CP$214"}</definedName>
    <definedName name="fan" hidden="1">'[70]Cene na malo'!$N$16:$N$35</definedName>
    <definedName name="fed" hidden="1">{"Riqfin97",#N/A,FALSE,"Tran";"Riqfinpro",#N/A,FALSE,"Tran"}</definedName>
    <definedName name="fer" hidden="1">{"Riqfin97",#N/A,FALSE,"Tran";"Riqfinpro",#N/A,FALSE,"Tran"}</definedName>
    <definedName name="ff" localSheetId="1" hidden="1">{"'előző év december'!$A$2:$CP$214"}</definedName>
    <definedName name="ff" localSheetId="4" hidden="1">{"'előző év december'!$A$2:$CP$214"}</definedName>
    <definedName name="ff" hidden="1">{"'előző év december'!$A$2:$CP$214"}</definedName>
    <definedName name="fff" hidden="1">'[50]Cene na malo'!$N$16:$N$35</definedName>
    <definedName name="ffff" hidden="1">{"Riqfin97",#N/A,FALSE,"Tran";"Riqfinpro",#N/A,FALSE,"Tran"}</definedName>
    <definedName name="ffffff" hidden="1">{"Tab1",#N/A,FALSE,"P";"Tab2",#N/A,FALSE,"P"}</definedName>
    <definedName name="fffffff" hidden="1">{"Minpmon",#N/A,FALSE,"Monthinput"}</definedName>
    <definedName name="ffg" localSheetId="1" hidden="1">{"'előző év december'!$A$2:$CP$214"}</definedName>
    <definedName name="ffg" localSheetId="4" hidden="1">{"'előző év december'!$A$2:$CP$214"}</definedName>
    <definedName name="ffg" hidden="1">{"'előző év december'!$A$2:$CP$214"}</definedName>
    <definedName name="ffggg" hidden="1">{"Tab1",#N/A,FALSE,"P";"Tab2",#N/A,FALSE,"P"}</definedName>
    <definedName name="fg" localSheetId="1" hidden="1">{"'előző év december'!$A$2:$CP$214"}</definedName>
    <definedName name="fg" localSheetId="4" hidden="1">{"'előző év december'!$A$2:$CP$214"}</definedName>
    <definedName name="fg" hidden="1">{"'előző év december'!$A$2:$CP$214"}</definedName>
    <definedName name="fgf" hidden="1">{"Riqfin97",#N/A,FALSE,"Tran";"Riqfinpro",#N/A,FALSE,"Tran"}</definedName>
    <definedName name="fhjekwf" hidden="1">{"Main Economic Indicators",#N/A,FALSE,"C"}</definedName>
    <definedName name="FIG2wp1" hidden="1">#REF!</definedName>
    <definedName name="Financing" hidden="1">{"Tab1",#N/A,FALSE,"P";"Tab2",#N/A,FALSE,"P"}</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rt" localSheetId="1" hidden="1">{"'előző év december'!$A$2:$CP$214"}</definedName>
    <definedName name="frt" localSheetId="4" hidden="1">{"'előző év december'!$A$2:$CP$214"}</definedName>
    <definedName name="frt" hidden="1">{"'előző év december'!$A$2:$CP$214"}</definedName>
    <definedName name="fshrts" hidden="1">[15]WB!$Q$255:$AK$255</definedName>
    <definedName name="ftr" hidden="1">{"Riqfin97",#N/A,FALSE,"Tran";"Riqfinpro",#N/A,FALSE,"Tran"}</definedName>
    <definedName name="fty" hidden="1">{"Riqfin97",#N/A,FALSE,"Tran";"Riqfinpro",#N/A,FALSE,"Tran"}</definedName>
    <definedName name="fuck" hidden="1">#REF!</definedName>
    <definedName name="gbnj" hidden="1">{"Tab1",#N/A,FALSE,"P";"Tab2",#N/A,FALSE,"P"}</definedName>
    <definedName name="gffd" hidden="1">{"Riqfin97",#N/A,FALSE,"Tran";"Riqfinpro",#N/A,FALSE,"Tran"}</definedName>
    <definedName name="gg" hidden="1">{"TBILLS_ALL",#N/A,FALSE,"FITB_all"}</definedName>
    <definedName name="gggg" hidden="1">{"Minpmon",#N/A,FALSE,"Monthinput"}</definedName>
    <definedName name="ggggg" hidden="1">'[71]J(Priv.Cap)'!#REF!</definedName>
    <definedName name="gggggggg" hidden="1">{"Tab1",#N/A,FALSE,"P";"Tab2",#N/A,FALSE,"P"}</definedName>
    <definedName name="gh" localSheetId="1" hidden="1">{"'előző év december'!$A$2:$CP$214"}</definedName>
    <definedName name="gh" localSheetId="4" hidden="1">{"'előző év december'!$A$2:$CP$214"}</definedName>
    <definedName name="gh" hidden="1">{"'előző év december'!$A$2:$CP$214"}</definedName>
    <definedName name="ghj" localSheetId="1" hidden="1">{"'előző év december'!$A$2:$CP$214"}</definedName>
    <definedName name="ghj" localSheetId="4" hidden="1">{"'előző év december'!$A$2:$CP$214"}</definedName>
    <definedName name="ghj" hidden="1">{"'előző év december'!$A$2:$CP$214"}</definedName>
    <definedName name="ght" hidden="1">{"Tab1",#N/A,FALSE,"P";"Tab2",#N/A,FALSE,"P"}</definedName>
    <definedName name="graph" hidden="1">[72]Report1!$G$227:$G$243</definedName>
    <definedName name="GraphX" hidden="1">'[54]DATA WORK AREA'!$A$27:$A$33</definedName>
    <definedName name="gre" hidden="1">{"Riqfin97",#N/A,FALSE,"Tran";"Riqfinpro",#N/A,FALSE,"Tran"}</definedName>
    <definedName name="guyana1003" hidden="1">{"Main Economic Indicators",#N/A,FALSE,"C"}</definedName>
    <definedName name="gyu" hidden="1">{"Tab1",#N/A,FALSE,"P";"Tab2",#N/A,FALSE,"P"}</definedName>
    <definedName name="hfrstes" hidden="1">[15]ER!#REF!</definedName>
    <definedName name="hfshfrt" hidden="1">[15]WB!$Q$62:$AK$62</definedName>
    <definedName name="hgf" localSheetId="1" hidden="1">{"'előző év december'!$A$2:$CP$214"}</definedName>
    <definedName name="hgf" localSheetId="4" hidden="1">{"'előző év december'!$A$2:$CP$214"}</definedName>
    <definedName name="hgf" hidden="1">{"'előző év december'!$A$2:$CP$214"}</definedName>
    <definedName name="hgfd" hidden="1">{#N/A,#N/A,FALSE,"I";#N/A,#N/A,FALSE,"J";#N/A,#N/A,FALSE,"K";#N/A,#N/A,FALSE,"L";#N/A,#N/A,FALSE,"M";#N/A,#N/A,FALSE,"N";#N/A,#N/A,FALSE,"O"}</definedName>
    <definedName name="hhh" hidden="1">'[73]J(Priv.Cap)'!#REF!</definedName>
    <definedName name="hhhhh" hidden="1">{"Tab1",#N/A,FALSE,"P";"Tab2",#N/A,FALSE,"P"}</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 localSheetId="1" hidden="1">{"'előző év december'!$A$2:$CP$214"}</definedName>
    <definedName name="ht" localSheetId="4"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4" hidden="1">{"'előző év december'!$A$2:$CP$214"}</definedName>
    <definedName name="HTML_Control" hidden="1">{"'előző év december'!$A$2:$CP$214"}</definedName>
    <definedName name="HTML_Control_2" hidden="1">{"'web page'!$A$1:$G$48"}</definedName>
    <definedName name="HTML_Controll2" localSheetId="1"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1" hidden="1">{"'Basic'!$A$1:$F$96"}</definedName>
    <definedName name="huh" localSheetId="4" hidden="1">{"'Basic'!$A$1:$F$96"}</definedName>
    <definedName name="huh" hidden="1">{"'Basic'!$A$1:$F$96"}</definedName>
    <definedName name="hui" hidden="1">{"Tab1",#N/A,FALSE,"P";"Tab2",#N/A,FALSE,"P"}</definedName>
    <definedName name="huo" hidden="1">{"Tab1",#N/A,FALSE,"P";"Tab2",#N/A,FALSE,"P"}</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gukg" hidden="1">{#N/A,#N/A,FALSE,"DOC";"TB_28",#N/A,FALSE,"FITB_28";"TB_91",#N/A,FALSE,"FITB_91";"TB_182",#N/A,FALSE,"FITB_182";"TB_273",#N/A,FALSE,"FITB_273";"TB_364",#N/A,FALSE,"FITB_364 ";"SUMMARY",#N/A,FALSE,"Summary"}</definedName>
    <definedName name="jhgf" hidden="1">{"MONA",#N/A,FALSE,"S"}</definedName>
    <definedName name="jj" hidden="1">{"Riqfin97",#N/A,FALSE,"Tran";"Riqfinpro",#N/A,FALSE,"Tran"}</definedName>
    <definedName name="jjj" hidden="1">[74]M!#REF!</definedName>
    <definedName name="jjjj" hidden="1">{"Tab1",#N/A,FALSE,"P";"Tab2",#N/A,FALSE,"P"}</definedName>
    <definedName name="jjjjjj" hidden="1">'[71]J(Priv.Cap)'!#REF!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{"Riqfin97",#N/A,FALSE,"Tran";"Riqfinpro",#N/A,FALSE,"Tran"}</definedName>
    <definedName name="Kamil" hidden="1">[1]sez_očist!$F$15:$AG$15</definedName>
    <definedName name="kb" hidden="1">{"Riqfin97",#N/A,FALSE,"Tran";"Riqfinpro",#N/A,FALSE,"Tran"}</definedName>
    <definedName name="kio" hidden="1">{"Tab1",#N/A,FALSE,"P";"Tab2",#N/A,FALSE,"P"}</definedName>
    <definedName name="kiu" hidden="1">{"Riqfin97",#N/A,FALSE,"Tran";"Riqfinpro",#N/A,FALSE,"Tran"}</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localSheetId="1" hidden="1">[6]Market!#REF!</definedName>
    <definedName name="kkk" localSheetId="4" hidden="1">[6]Market!#REF!</definedName>
    <definedName name="kkk" hidden="1">[6]Market!#REF!</definedName>
    <definedName name="kkkk" hidden="1">[75]M!#REF!</definedName>
    <definedName name="kkkkk" hidden="1">'[76]J(Priv.Cap)'!#REF!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'[22]Dep fonct'!#REF!</definedName>
    <definedName name="kulker" localSheetId="1" hidden="1">{"'előző év december'!$A$2:$CP$214"}</definedName>
    <definedName name="kulker" localSheetId="4" hidden="1">{"'előző év december'!$A$2:$CP$214"}</definedName>
    <definedName name="kulker" hidden="1">{"'előző év december'!$A$2:$CP$214"}</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[74]M!#REF!</definedName>
    <definedName name="lllll" hidden="1">{"Tab1",#N/A,FALSE,"P";"Tab2",#N/A,FALSE,"P"}</definedName>
    <definedName name="llllll" hidden="1">{"Minpmon",#N/A,FALSE,"Monthinput"}</definedName>
    <definedName name="lta" hidden="1">{"Riqfin97",#N/A,FALSE,"Tran";"Riqfinpro",#N/A,FALSE,"Tran"}</definedName>
    <definedName name="m" localSheetId="1" hidden="1">{"'előző év december'!$A$2:$CP$214"}</definedName>
    <definedName name="m" localSheetId="4" hidden="1">{"'előző év december'!$A$2:$CP$214"}</definedName>
    <definedName name="m" hidden="1">{"'előző év december'!$A$2:$CP$214"}</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1" hidden="1">{"'előző év december'!$A$2:$CP$214"}</definedName>
    <definedName name="mh" localSheetId="4" hidden="1">{"'előző év december'!$A$2:$CP$214"}</definedName>
    <definedName name="mh" hidden="1">{"'előző év december'!$A$2:$CP$214"}</definedName>
    <definedName name="mhz" localSheetId="1" hidden="1">{"'előző év december'!$A$2:$CP$214"}</definedName>
    <definedName name="mhz" localSheetId="4" hidden="1">{"'előző év december'!$A$2:$CP$214"}</definedName>
    <definedName name="mhz" hidden="1">{"'előző év december'!$A$2:$CP$214"}</definedName>
    <definedName name="mmmm" hidden="1">{"Tab1",#N/A,FALSE,"P";"Tab2",#N/A,FALSE,"P"}</definedName>
    <definedName name="mmmmm" hidden="1">{"Riqfin97",#N/A,FALSE,"Tran";"Riqfinpro",#N/A,FALSE,"Tran"}</definedName>
    <definedName name="mn" hidden="1">{"Riqfin97",#N/A,FALSE,"Tran";"Riqfinpro",#N/A,FALSE,"Tran"}</definedName>
    <definedName name="mte" hidden="1">{"Riqfin97",#N/A,FALSE,"Tran";"Riqfinpro",#N/A,FALSE,"Tran"}</definedName>
    <definedName name="n" hidden="1">[5]D!$H$184:$H$184</definedName>
    <definedName name="new" hidden="1">{"TBILLS_ALL",#N/A,FALSE,"FITB_all"}</definedName>
    <definedName name="newnew" hidden="1">{"TBILLS_ALL",#N/A,FALSE,"FITB_all"}</definedName>
    <definedName name="nfrtrs" hidden="1">[15]WB!$Q$257:$AK$257</definedName>
    <definedName name="nm" localSheetId="1" hidden="1">{"'előző év december'!$A$2:$CP$214"}</definedName>
    <definedName name="nm" localSheetId="4" hidden="1">{"'előző év december'!$A$2:$CP$214"}</definedName>
    <definedName name="nm" hidden="1">{"'előző év december'!$A$2:$CP$214"}</definedName>
    <definedName name="nn" hidden="1">{"Riqfin97",#N/A,FALSE,"Tran";"Riqfinpro",#N/A,FALSE,"Tran"}</definedName>
    <definedName name="nnga" hidden="1">#REF!</definedName>
    <definedName name="nnn" hidden="1">{"Tab1",#N/A,FALSE,"P";"Tab2",#N/A,FALSE,"P"}</definedName>
    <definedName name="old" hidden="1">{"TBILLS_ALL",#N/A,FALSE,"FITB_all"}</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oooooo" hidden="1">[6]Market!#REF!</definedName>
    <definedName name="opu" hidden="1">{"Riqfin97",#N/A,FALSE,"Tran";"Riqfinpro",#N/A,FALSE,"Tran"}</definedName>
    <definedName name="oqui89" hidden="1">[67]BOP!$A$36:$IV$36,[67]BOP!$A$44:$IV$44,[67]BOP!$A$59:$IV$59,[67]BOP!#REF!,[67]BOP!#REF!,[67]BOP!$A$79:$IV$79,[67]BOP!$A$81:$IV$88,[67]BOP!#REF!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hidden="1">{"Riqfin97",#N/A,FALSE,"Tran";"Riqfinpro",#N/A,FALSE,"Tran"}</definedName>
    <definedName name="pit" hidden="1">{"Riqfin97",#N/A,FALSE,"Tran";"Riqfinpro",#N/A,FALSE,"Tran"}</definedName>
    <definedName name="pol" hidden="1">[40]A!#REF!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_xlnm.Print_Area" localSheetId="10">'G O.3.1.'!$B$2:$M$37</definedName>
    <definedName name="_xlnm.Print_Area">#REF!</definedName>
    <definedName name="_xlnm.Print_Titles">#REF!,#REF!</definedName>
    <definedName name="qaz" hidden="1">{"Tab1",#N/A,FALSE,"P";"Tab2",#N/A,FALSE,"P"}</definedName>
    <definedName name="qer" hidden="1">{"Tab1",#N/A,FALSE,"P";"Tab2",#N/A,FALSE,"P"}</definedName>
    <definedName name="qq" hidden="1">'[73]J(Priv.Cap)'!#REF!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wer" hidden="1">{"Tab1",#N/A,FALSE,"P";"Tab2",#N/A,FALSE,"P"}</definedName>
    <definedName name="qwerw" localSheetId="1" hidden="1">{"'előző év december'!$A$2:$CP$214"}</definedName>
    <definedName name="qwerw" localSheetId="4" hidden="1">{"'előző év december'!$A$2:$CP$214"}</definedName>
    <definedName name="qwerw" hidden="1">{"'előző év december'!$A$2:$CP$214"}</definedName>
    <definedName name="re" hidden="1">#N/A</definedName>
    <definedName name="Recover">[77]Macro1!$A$65</definedName>
    <definedName name="Regression_Out" hidden="1">'[50]Cene na malo'!$P$16:$P$16</definedName>
    <definedName name="rft" hidden="1">{"Riqfin97",#N/A,FALSE,"Tran";"Riqfinpro",#N/A,FALSE,"Tran"}</definedName>
    <definedName name="rfv" hidden="1">{"Tab1",#N/A,FALSE,"P";"Tab2",#N/A,FALSE,"P"}</definedName>
    <definedName name="RiskBeforeRecalcMacro" hidden="1">""</definedName>
    <definedName name="RiskBeforeSimMacro" hidden="1">"Before"</definedName>
    <definedName name="RiskCollectDistributionSamples" hidden="1">2</definedName>
    <definedName name="RiskMinimizeOnStart" hidden="1">FALSE</definedName>
    <definedName name="RiskMonitorConvergence" hidden="1">FALSE</definedName>
    <definedName name="RiskRunAfterRecalcMacro" hidden="1">FALSE</definedName>
    <definedName name="rr" hidden="1">{"Riqfin97",#N/A,FALSE,"Tran";"Riqfinpro",#N/A,FALSE,"Tran"}</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localSheetId="1" hidden="1">{"'előző év december'!$A$2:$CP$214"}</definedName>
    <definedName name="rt" localSheetId="4" hidden="1">{"'előző év december'!$A$2:$CP$214"}</definedName>
    <definedName name="rt" hidden="1">{"'előző év december'!$A$2:$CP$214"}</definedName>
    <definedName name="rte" localSheetId="1" hidden="1">{"'előző év december'!$A$2:$CP$214"}</definedName>
    <definedName name="rte" localSheetId="4" hidden="1">{"'előző év december'!$A$2:$CP$214"}</definedName>
    <definedName name="rte" hidden="1">{"'előző év december'!$A$2:$CP$214"}</definedName>
    <definedName name="rtew" localSheetId="1" hidden="1">{"'előző év december'!$A$2:$CP$214"}</definedName>
    <definedName name="rtew" localSheetId="4" hidden="1">{"'előző év december'!$A$2:$CP$214"}</definedName>
    <definedName name="rtew" hidden="1">{"'előző év december'!$A$2:$CP$214"}</definedName>
    <definedName name="rtn" localSheetId="1" hidden="1">{"'előző év december'!$A$2:$CP$214"}</definedName>
    <definedName name="rtn" localSheetId="4" hidden="1">{"'előző év december'!$A$2:$CP$214"}</definedName>
    <definedName name="rtn" hidden="1">{"'előző év december'!$A$2:$CP$214"}</definedName>
    <definedName name="rtre" hidden="1">{"Main Economic Indicators",#N/A,FALSE,"C"}</definedName>
    <definedName name="rty" hidden="1">{"Riqfin97",#N/A,FALSE,"Tran";"Riqfinpro",#N/A,FALSE,"Tran"}</definedName>
    <definedName name="rtz" localSheetId="1" hidden="1">{"'előző év december'!$A$2:$CP$214"}</definedName>
    <definedName name="rtz" localSheetId="4" hidden="1">{"'előző év december'!$A$2:$CP$214"}</definedName>
    <definedName name="rtz" hidden="1">{"'előző év december'!$A$2:$CP$214"}</definedName>
    <definedName name="Rwvu.Export." hidden="1">#REF!,#REF!</definedName>
    <definedName name="Rwvu.IMPORT." hidden="1">#REF!</definedName>
    <definedName name="Rwvu.PLA2." hidden="1">'[51]COP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d" hidden="1">{"Riqfin97",#N/A,FALSE,"Tran";"Riqfinpro",#N/A,FALSE,"Tran"}</definedName>
    <definedName name="SAPBEXrevision" hidden="1">1</definedName>
    <definedName name="SAPBEXsysID" hidden="1">"BWP"</definedName>
    <definedName name="SAPBEXwbID" hidden="1">"3JWNKPJPDI66MGYD92LLP8GMR"</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1" hidden="1">{"'előző év december'!$A$2:$CP$214"}</definedName>
    <definedName name="sdf" localSheetId="4" hidden="1">{"'előző év december'!$A$2:$CP$214"}</definedName>
    <definedName name="sdf" hidden="1">{"'előző év december'!$A$2:$CP$214"}</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ss" hidden="1">{"Riqfin97",#N/A,FALSE,"Tran";"Riqfinpro",#N/A,FALSE,"Tran"}</definedName>
    <definedName name="swe" hidden="1">{"Tab1",#N/A,FALSE,"P";"Tab2",#N/A,FALSE,"P"}</definedName>
    <definedName name="Swvu.PLA1." hidden="1">'[51]COP FED'!#REF!</definedName>
    <definedName name="Swvu.PLA2." hidden="1">'[51]COP FED'!$A$1:$N$49</definedName>
    <definedName name="Swvu.Print." hidden="1">[52]Med!#REF!</definedName>
    <definedName name="sxc" hidden="1">{"Riqfin97",#N/A,FALSE,"Tran";"Riqfinpro",#N/A,FALSE,"Tran"}</definedName>
    <definedName name="sxe" hidden="1">{"Riqfin97",#N/A,FALSE,"Tran";"Riqfinpro",#N/A,FALSE,"Tran"}</definedName>
    <definedName name="sz" hidden="1">[78]sez_očist!$F$15:$AG$15</definedName>
    <definedName name="T0" hidden="1">{"Main Economic Indicators",#N/A,FALSE,"C"}</definedName>
    <definedName name="tab1">[79]str01!#REF!</definedName>
    <definedName name="tab2">[79]str02a!#REF!</definedName>
    <definedName name="tab3">#REF!</definedName>
    <definedName name="tab4">[79]str04!#REF!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Name">"Dummy"</definedName>
    <definedName name="Tabulky" hidden="1">[80]sez_očist!$F$20:$AI$20</definedName>
    <definedName name="tabx" hidden="1">{"g95_96m1",#N/A,FALSE,"Graf(95+96)M";"g95_96m2",#N/A,FALSE,"Graf(95+96)M";"g95_96mb1",#N/A,FALSE,"Graf(95+96)Mb";"g95_96mb2",#N/A,FALSE,"Graf(95+96)Mb";"g95_96f1",#N/A,FALSE,"Graf(95+96)F";"g95_96f2",#N/A,FALSE,"Graf(95+96)F";"g95_96fb1",#N/A,FALSE,"Graf(95+96)Fb";"g95_96fb2",#N/A,FALSE,"Graf(95+96)Fb"}</definedName>
    <definedName name="tenou" hidden="1">'[22]Dep fonct'!#REF!</definedName>
    <definedName name="test" localSheetId="1" hidden="1">{"'előző év december'!$A$2:$CP$214"}</definedName>
    <definedName name="test" localSheetId="4" hidden="1">{"'előző év december'!$A$2:$CP$214"}</definedName>
    <definedName name="test" hidden="1">{"'előző év december'!$A$2:$CP$214"}</definedName>
    <definedName name="tgz" localSheetId="1" hidden="1">{"'előző év december'!$A$2:$CP$214"}</definedName>
    <definedName name="tgz" localSheetId="4" hidden="1">{"'előző év december'!$A$2:$CP$214"}</definedName>
    <definedName name="tgz" hidden="1">{"'előző év december'!$A$2:$CP$214"}</definedName>
    <definedName name="tj" hidden="1">{"Riqfin97",#N/A,FALSE,"Tran";"Riqfinpro",#N/A,FALSE,"Tran"}</definedName>
    <definedName name="tre" localSheetId="1" hidden="1">{"'előző év december'!$A$2:$CP$214"}</definedName>
    <definedName name="tre" localSheetId="4" hidden="1">{"'előző év december'!$A$2:$CP$214"}</definedName>
    <definedName name="tre" hidden="1">{"'előző év december'!$A$2:$CP$214"}</definedName>
    <definedName name="tretry" hidden="1">[36]Data!#REF!</definedName>
    <definedName name="tt" hidden="1">{"Tab1",#N/A,FALSE,"P";"Tab2",#N/A,FALSE,"P"}</definedName>
    <definedName name="ttt" hidden="1">{"Tab1",#N/A,FALSE,"P";"Tab2",#N/A,FALSE,"P"}</definedName>
    <definedName name="tttt" hidden="1">{"Tab1",#N/A,FALSE,"P";"Tab2",#N/A,FALSE,"P"}</definedName>
    <definedName name="ttttt" hidden="1">[74]M!#REF!</definedName>
    <definedName name="ttttttttt" hidden="1">{"Minpmon",#N/A,FALSE,"Monthinput"}</definedName>
    <definedName name="ttyy" hidden="1">{"Riqfin97",#N/A,FALSE,"Tran";"Riqfinpro",#N/A,FALSE,"Tran"}</definedName>
    <definedName name="twryrwe" hidden="1">[41]PRIVATE!#REF!</definedName>
    <definedName name="tyi" hidden="1">'[22]Dep fonct'!#REF!</definedName>
    <definedName name="tyui" hidden="1">{"Riqfin97",#N/A,FALSE,"Tran";"Riqfinpro",#N/A,FALSE,"Tran"}</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b" localSheetId="1" hidden="1">{"'előző év december'!$A$2:$CP$214"}</definedName>
    <definedName name="vb" localSheetId="4" hidden="1">{"'előző év december'!$A$2:$CP$214"}</definedName>
    <definedName name="vb" hidden="1">{"'előző év december'!$A$2:$CP$214"}</definedName>
    <definedName name="vc" localSheetId="1" hidden="1">{"'előző év december'!$A$2:$CP$214"}</definedName>
    <definedName name="vc" localSheetId="4" hidden="1">{"'előző év december'!$A$2:$CP$214"}</definedName>
    <definedName name="vc" hidden="1">{"'előző év december'!$A$2:$CP$214"}</definedName>
    <definedName name="vv" hidden="1">{"Tab1",#N/A,FALSE,"P";"Tab2",#N/A,FALSE,"P"}</definedName>
    <definedName name="vvv" hidden="1">{"Tab1",#N/A,FALSE,"P";"Tab2",#N/A,FALSE,"P"}</definedName>
    <definedName name="vvvv" hidden="1">{"Minpmon",#N/A,FALSE,"Monthinput"}</definedName>
    <definedName name="w" hidden="1">{"PRI",#N/A,FALSE,"Data";"QUA",#N/A,FALSE,"Data";"STR",#N/A,FALSE,"Data";"VAL",#N/A,FALSE,"Data";"WEO",#N/A,FALSE,"Data";"WGT",#N/A,FALSE,"Data"}</definedName>
    <definedName name="we" localSheetId="1" hidden="1">{"'előző év december'!$A$2:$CP$214"}</definedName>
    <definedName name="we" localSheetId="4" hidden="1">{"'előző év december'!$A$2:$CP$214"}</definedName>
    <definedName name="we" hidden="1">{"'előző év december'!$A$2:$CP$214"}</definedName>
    <definedName name="wee" localSheetId="1" hidden="1">{"'előző év december'!$A$2:$CP$214"}</definedName>
    <definedName name="wee" localSheetId="4" hidden="1">{"'előző év december'!$A$2:$CP$214"}</definedName>
    <definedName name="wee" hidden="1">{"'előző év december'!$A$2:$CP$214"}</definedName>
    <definedName name="wer" hidden="1">{"Riqfin97",#N/A,FALSE,"Tran";"Riqfinpro",#N/A,FALSE,"Tran"}</definedName>
    <definedName name="werwe" localSheetId="1" hidden="1">{"'előző év december'!$A$2:$CP$214"}</definedName>
    <definedName name="werwe" localSheetId="4" hidden="1">{"'előző év december'!$A$2:$CP$214"}</definedName>
    <definedName name="werwe" hidden="1">{"'előző év december'!$A$2:$CP$214"}</definedName>
    <definedName name="werwer" localSheetId="1" hidden="1">{"'előző év december'!$A$2:$CP$214"}</definedName>
    <definedName name="werwer" localSheetId="4" hidden="1">{"'előző év december'!$A$2:$CP$214"}</definedName>
    <definedName name="werwer" hidden="1">{"'előző év december'!$A$2:$CP$214"}</definedName>
    <definedName name="what" hidden="1">{"ca",#N/A,FALSE,"Detailed BOP";"ka",#N/A,FALSE,"Detailed BOP";"btl",#N/A,FALSE,"Detailed BOP";#N/A,#N/A,FALSE,"Debt  Stock TBL";"imfprint",#N/A,FALSE,"IMF";"imfdebtservice",#N/A,FALSE,"IMF";"tradeprint",#N/A,FALSE,"Trade"}</definedName>
    <definedName name="wht?" localSheetId="1" hidden="1">{"'Basic'!$A$1:$F$96"}</definedName>
    <definedName name="wht?" localSheetId="4" hidden="1">{"'Basic'!$A$1:$F$96"}</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[74]M!#REF!</definedName>
    <definedName name="www" localSheetId="1" hidden="1">{"'előző év december'!$A$2:$CP$214"}</definedName>
    <definedName name="www" localSheetId="4" hidden="1">{"'előző év december'!$A$2:$CP$214"}</definedName>
    <definedName name="www" hidden="1">{"'előző év december'!$A$2:$CP$214"}</definedName>
    <definedName name="wwwjjj" hidden="1">{#N/A,#N/A,FALSE,"slvsrtb1";#N/A,#N/A,FALSE,"slvsrtb2";#N/A,#N/A,FALSE,"slvsrtb3";#N/A,#N/A,FALSE,"slvsrtb4";#N/A,#N/A,FALSE,"slvsrtb5";#N/A,#N/A,FALSE,"slvsrtb6";#N/A,#N/A,FALSE,"slvsrtb7";#N/A,#N/A,FALSE,"slvsrtb8";#N/A,#N/A,FALSE,"slvsrtb9";#N/A,#N/A,FALSE,"slvsrtb10";#N/A,#N/A,FALSE,"slvsrtb12"}</definedName>
    <definedName name="wwww" hidden="1">[81]M!#REF!</definedName>
    <definedName name="wwwww" hidden="1">{"Minpmon",#N/A,FALSE,"Monthinput"}</definedName>
    <definedName name="wwwwwww" hidden="1">{"Riqfin97",#N/A,FALSE,"Tran";"Riqfinpro",#N/A,FALSE,"Tran"}</definedName>
    <definedName name="xx" hidden="1">{"Riqfin97",#N/A,FALSE,"Tran";"Riqfinpro",#N/A,FALSE,"Tran"}</definedName>
    <definedName name="xxx" localSheetId="1" hidden="1">{"'előző év december'!$A$2:$CP$214"}</definedName>
    <definedName name="xxx" localSheetId="4" hidden="1">{"'előző év december'!$A$2:$CP$214"}</definedName>
    <definedName name="xxx" hidden="1">{"'előző év december'!$A$2:$CP$214"}</definedName>
    <definedName name="xxxx" hidden="1">{"Riqfin97",#N/A,FALSE,"Tran";"Riqfinpro",#N/A,FALSE,"Tran"}</definedName>
    <definedName name="yh" hidden="1">{"Riqfin97",#N/A,FALSE,"Tran";"Riqfinpro",#N/A,FALSE,"Tran"}</definedName>
    <definedName name="yiop" hidden="1">{"Riqfin97",#N/A,FALSE,"Tran";"Riqfinpro",#N/A,FALSE,"Tran"}</definedName>
    <definedName name="yu" hidden="1">{"Tab1",#N/A,FALSE,"P";"Tab2",#N/A,FALSE,"P"}</definedName>
    <definedName name="yy" hidden="1">{"Tab1",#N/A,FALSE,"P";"Tab2",#N/A,FALSE,"P"}</definedName>
    <definedName name="yyuu" hidden="1">{"Riqfin97",#N/A,FALSE,"Tran";"Riqfinpro",#N/A,FALSE,"Tran"}</definedName>
    <definedName name="yyy" localSheetId="1" hidden="1">{"'előző év december'!$A$2:$CP$214"}</definedName>
    <definedName name="yyy" localSheetId="4" hidden="1">{"'előző év december'!$A$2:$CP$214"}</definedName>
    <definedName name="yyy" hidden="1">{"'előző év december'!$A$2:$CP$214"}</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[82]SUMMARY!$B$1:$D$65536,[82]SUMMARY!$A$3:$IV$5</definedName>
    <definedName name="Z_112B833B_2081_11D2_BFD2_00A02466506E_.wvu.PrintTitles" hidden="1">[82]SUMMARY!$B$1:$D$65536,[82]SUMMARY!$A$3:$IV$5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localSheetId="4" hidden="1">'[83]IDA-tab7'!$K$1:$T$65536,'[83]IDA-tab7'!$V$1:$AE$65536,'[83]IDA-tab7'!$AG$1:$AP$65536</definedName>
    <definedName name="Z_1A8C061B_2301_11D3_BFD1_000039E37209_.wvu.Cols" hidden="1">'[83]IDA-tab7'!$K$1:$T$65536,'[83]IDA-tab7'!$V$1:$AE$65536,'[83]IDA-tab7'!$AG$1:$AP$65536</definedName>
    <definedName name="Z_1A8C061B_2301_11D3_BFD1_000039E37209_.wvu.Rows" localSheetId="4" hidden="1">'[83]IDA-tab7'!$A$10:$IV$11,'[83]IDA-tab7'!$A$14:$IV$14,'[83]IDA-tab7'!$A$18:$IV$18</definedName>
    <definedName name="Z_1A8C061B_2301_11D3_BFD1_000039E37209_.wvu.Rows" hidden="1">'[83]IDA-tab7'!$A$10:$IV$11,'[83]IDA-tab7'!$A$14:$IV$14,'[83]IDA-tab7'!$A$18:$IV$18</definedName>
    <definedName name="Z_1A8C061C_2301_11D3_BFD1_000039E37209_.wvu.Cols" localSheetId="4" hidden="1">'[83]IDA-tab7'!$K$1:$T$65536,'[83]IDA-tab7'!$V$1:$AE$65536,'[83]IDA-tab7'!$AG$1:$AP$65536</definedName>
    <definedName name="Z_1A8C061C_2301_11D3_BFD1_000039E37209_.wvu.Cols" hidden="1">'[83]IDA-tab7'!$K$1:$T$65536,'[83]IDA-tab7'!$V$1:$AE$65536,'[83]IDA-tab7'!$AG$1:$AP$65536</definedName>
    <definedName name="Z_1A8C061C_2301_11D3_BFD1_000039E37209_.wvu.Rows" localSheetId="4" hidden="1">'[83]IDA-tab7'!$A$10:$IV$11,'[83]IDA-tab7'!$A$14:$IV$14,'[83]IDA-tab7'!$A$18:$IV$18</definedName>
    <definedName name="Z_1A8C061C_2301_11D3_BFD1_000039E37209_.wvu.Rows" hidden="1">'[83]IDA-tab7'!$A$10:$IV$11,'[83]IDA-tab7'!$A$14:$IV$14,'[83]IDA-tab7'!$A$18:$IV$18</definedName>
    <definedName name="Z_1A8C061E_2301_11D3_BFD1_000039E37209_.wvu.Cols" localSheetId="4" hidden="1">'[83]IDA-tab7'!$K$1:$T$65536,'[83]IDA-tab7'!$V$1:$AE$65536,'[83]IDA-tab7'!$AG$1:$AP$65536</definedName>
    <definedName name="Z_1A8C061E_2301_11D3_BFD1_000039E37209_.wvu.Cols" hidden="1">'[83]IDA-tab7'!$K$1:$T$65536,'[83]IDA-tab7'!$V$1:$AE$65536,'[83]IDA-tab7'!$AG$1:$AP$65536</definedName>
    <definedName name="Z_1A8C061E_2301_11D3_BFD1_000039E37209_.wvu.Rows" localSheetId="4" hidden="1">'[83]IDA-tab7'!$A$10:$IV$11,'[83]IDA-tab7'!$A$14:$IV$14,'[83]IDA-tab7'!$A$18:$IV$18</definedName>
    <definedName name="Z_1A8C061E_2301_11D3_BFD1_000039E37209_.wvu.Rows" hidden="1">'[83]IDA-tab7'!$A$10:$IV$11,'[83]IDA-tab7'!$A$14:$IV$14,'[83]IDA-tab7'!$A$18:$IV$18</definedName>
    <definedName name="Z_1A8C061F_2301_11D3_BFD1_000039E37209_.wvu.Cols" localSheetId="4" hidden="1">'[83]IDA-tab7'!$K$1:$T$65536,'[83]IDA-tab7'!$V$1:$AE$65536,'[83]IDA-tab7'!$AG$1:$AP$65536</definedName>
    <definedName name="Z_1A8C061F_2301_11D3_BFD1_000039E37209_.wvu.Cols" hidden="1">'[83]IDA-tab7'!$K$1:$T$65536,'[83]IDA-tab7'!$V$1:$AE$65536,'[83]IDA-tab7'!$AG$1:$AP$65536</definedName>
    <definedName name="Z_1A8C061F_2301_11D3_BFD1_000039E37209_.wvu.Rows" localSheetId="4" hidden="1">'[83]IDA-tab7'!$A$10:$IV$11,'[83]IDA-tab7'!$A$14:$IV$14,'[83]IDA-tab7'!$A$18:$IV$18</definedName>
    <definedName name="Z_1A8C061F_2301_11D3_BFD1_000039E37209_.wvu.Rows" hidden="1">'[83]IDA-tab7'!$A$10:$IV$11,'[83]IDA-tab7'!$A$14:$IV$14,'[83]IDA-tab7'!$A$18:$IV$18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[82]SUMMARY!$B$1:$D$65536,[82]SUMMARY!$A$3:$IV$5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[82]SUMMARY!$B$1:$D$65536,[82]SUMMARY!$A$3:$IV$5</definedName>
    <definedName name="Z_BC2BFA12_1C91_11D2_BFD2_00A02466506E_.wvu.PrintTitles" hidden="1">[82]SUMMARY!$B$1:$D$65536,[82]SUMMARY!$A$3:$IV$5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[82]SUMMARY!$B$1:$D$65536,[82]SUMMARY!$A$3:$IV$5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amezam" localSheetId="1" hidden="1">[31]nezamestnanost!#REF!</definedName>
    <definedName name="zamezam" localSheetId="4" hidden="1">[31]nezamestnanost!#REF!</definedName>
    <definedName name="zamezam" hidden="1">[31]nezamestnanost!#REF!</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tr" localSheetId="1" hidden="1">{"'előző év december'!$A$2:$CP$214"}</definedName>
    <definedName name="ztr" localSheetId="4" hidden="1">{"'előző év december'!$A$2:$CP$214"}</definedName>
    <definedName name="ztr" hidden="1">{"'előző év december'!$A$2:$CP$214"}</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z" localSheetId="1" hidden="1">{"'előző év december'!$A$2:$CP$214"}</definedName>
    <definedName name="zzz" localSheetId="4" hidden="1">{"'előző év december'!$A$2:$CP$214"}</definedName>
    <definedName name="zzz" hidden="1">{"'előző év december'!$A$2:$CP$214"}</definedName>
    <definedName name="zzzz" hidden="1">{"Tab1",#N/A,FALSE,"P";"Tab2",#N/A,FALSE,"P"}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9" l="1"/>
  <c r="F15" i="19"/>
  <c r="G14" i="19"/>
  <c r="F14" i="19"/>
</calcChain>
</file>

<file path=xl/sharedStrings.xml><?xml version="1.0" encoding="utf-8"?>
<sst xmlns="http://schemas.openxmlformats.org/spreadsheetml/2006/main" count="1088" uniqueCount="341">
  <si>
    <t>Dozvoljeno je preuzimanje i korišćenje baza podataka, ali NBS iz tehničkih razloga ne garantuje za njihovu verodostojnost i potpunost.</t>
  </si>
  <si>
    <t>Data download and use permitted. Due to technical reasons, the NBS makes no warranties as to the authenticity or completeness of  information.</t>
  </si>
  <si>
    <t>Serija 3</t>
  </si>
  <si>
    <t>Енергија</t>
  </si>
  <si>
    <t>Data download and use permitted. Due to technical reasons, the NBS makes no warranties as to the authenticity or completeness of information.</t>
  </si>
  <si>
    <t>Спот цена гаса (EUR/MWh)</t>
  </si>
  <si>
    <t>Цена нафте типа брент (USD по барелу)</t>
  </si>
  <si>
    <t>Прерађена 
храна</t>
  </si>
  <si>
    <t>Хлеб и житарице</t>
  </si>
  <si>
    <t>Прерађено 
месо</t>
  </si>
  <si>
    <t>Млеко и млечне прерађевине</t>
  </si>
  <si>
    <t>Уље и масти</t>
  </si>
  <si>
    <t>Прерађено воће и поврће</t>
  </si>
  <si>
    <t>Шећер, џем, мед, чоколада и посластице</t>
  </si>
  <si>
    <t>Новембар 2021.</t>
  </si>
  <si>
    <t>Јануар 2022.</t>
  </si>
  <si>
    <t xml:space="preserve">Децембар 2021. </t>
  </si>
  <si>
    <t>Фебруар 2022.</t>
  </si>
  <si>
    <t>Март 2022.</t>
  </si>
  <si>
    <t>Нафтни деривати</t>
  </si>
  <si>
    <t>Румунија</t>
  </si>
  <si>
    <t>Мађарска</t>
  </si>
  <si>
    <t>Чешка</t>
  </si>
  <si>
    <t>Пољска</t>
  </si>
  <si>
    <t>Храна (укључујући алкохол и цигарете)</t>
  </si>
  <si>
    <t>Северна Македонија</t>
  </si>
  <si>
    <t>Хрватска</t>
  </si>
  <si>
    <t>Пропис Владе Републике Србије</t>
  </si>
  <si>
    <t>Период важења</t>
  </si>
  <si>
    <t>Очекивани ефекти*</t>
  </si>
  <si>
    <t>-</t>
  </si>
  <si>
    <t>Нулта царинска стопа је прописана за следеће производе: млеко, павлака и маслац, шећерни сирупи, какао у зрну, уљане погаче од соје, нафта и уља добијена од битуменозних минерала, ретки гасови, амонијак, карбонске киселине, азотна ђубрива, средства за полирање обуће или коже, припремљени лепкови, кожe даље обрађиванe после штављења или сушења, етикете и остали производи од хартије, предиво од јуте или осталих текстилних ликастих влакана, узани ткани материјали, делови обуће, пљоснати ваљани производи од гвожђа или нелегираног челика, шипке и упредена жица, алуминијум и алуминијумске фолије; шарке, копче и ринглице; затварачи, славине, вентили и слични уређаји; зaмajци кaишници и ужaници; остали индуктивни калемови; модули равног панела за дисплеј; електрични кондензатори и отпорници; штампана кола; сијалична грла; диоде, транзистори, фотоосетљиви полупроводнички уређаји и електрични кристали; електронска интегрисана колa; остали електрични проводници; кaблoви oд oптичких пojeдинaчнo oплaштeних влaкaнa; изолациони делови од пластичнe масe и пaтeнтни зaтвaрaчи.</t>
  </si>
  <si>
    <t xml:space="preserve">Привремено је ограничена цена гаса и дефинисано право на надокнаду разлике у цени природног гаса набављеног из увоза или произведеног у Републици Србији која се користи за обрачун цене за даљу продају и основне цене. </t>
  </si>
  <si>
    <t>Смањење трошкова за предузећа и пољопривреднике по основу увоза робе која или се не производи у Србији или њена производња квалитативно или квантитативно не задовољава потребе домаћег тржишта, а значајно утиче на цену и конкурентност готових производа на домаћем и иностраном тржишту</t>
  </si>
  <si>
    <t>Надокнада трошкова увоза и испоруке гаса за привреду и спречавање преливања на више цене гаса за домаћинства и остале производе у случају поремећаја на тржишту природног гаса</t>
  </si>
  <si>
    <t>Спречавање несташица и одржавање прехрамбене сигурности становништва</t>
  </si>
  <si>
    <r>
      <t xml:space="preserve">Табела О.1.1. </t>
    </r>
    <r>
      <rPr>
        <b/>
        <sz val="8"/>
        <rFont val="Arial"/>
        <family val="2"/>
      </rPr>
      <t>Одговор економске политике Србије на повишене цене хране и енергије на светском тржишту</t>
    </r>
  </si>
  <si>
    <t>1
2022.</t>
  </si>
  <si>
    <t>Привремено је забрањен извоз следећих производа: 
- зрна пшенице; 
- пшенично брашно; 
- кукуруз; 
- прекрупа;
- сунцокретово уље.</t>
  </si>
  <si>
    <t>Накнадно су одобрене квоте за извоз житарица на месечном нивоу:
- 150.000 тона пшенице; 
- 150.000 тона кукуруза;
- 20.000 тона брашна;
- 8.000.000 литара рафинисаног сунцокретовог уља.</t>
  </si>
  <si>
    <t>Индекс ФАО (номинално, 2014−2016 = 100) (д.с.)</t>
  </si>
  <si>
    <t>Датуми објављивања „Сл. гласника”</t>
  </si>
  <si>
    <r>
      <t xml:space="preserve">Привремено су ограничене цене следећих животних намирница (на ниво регистрован 15. 11. 2021): 
- шећер кристал у паковању од једног килограма;
- брашно тип Т-400 глатко, у паковању до пет килограма, укључујући и пет килограма;
- брашно тип Т-500 у паковању до пет килограма, укључујући и пет килограма;
- јестиво сунцокретово уље у паковању од једног литра;
- свињско месо – бут;
- </t>
    </r>
    <r>
      <rPr>
        <i/>
        <sz val="6"/>
        <rFont val="Arial"/>
        <family val="2"/>
      </rPr>
      <t>UHT</t>
    </r>
    <r>
      <rPr>
        <sz val="6"/>
        <rFont val="Arial"/>
        <family val="2"/>
      </rPr>
      <t xml:space="preserve"> млеко са 2,8% млечне масти у паковању од једног литра.</t>
    </r>
  </si>
  <si>
    <t xml:space="preserve">Донета: 30. 11. 2021.
Измене: 2. 12. 2021. и 10. 12. 2021.
Важећа Уредба: 1. 2. 2022.
</t>
  </si>
  <si>
    <t xml:space="preserve">Првобитно 60 дана
Продужена на 90 дана
</t>
  </si>
  <si>
    <r>
      <t xml:space="preserve">Накнадно је за цену </t>
    </r>
    <r>
      <rPr>
        <i/>
        <sz val="6"/>
        <rFont val="Arial"/>
        <family val="2"/>
      </rPr>
      <t>UHT</t>
    </r>
    <r>
      <rPr>
        <sz val="6"/>
        <rFont val="Arial"/>
        <family val="2"/>
      </rPr>
      <t xml:space="preserve"> млека са 2,8% млечне масти у паковању од једног литра прописана максимална малопродајна цена од 113,99 динара, уместо претходног нивоа од 15. 11. 2021. </t>
    </r>
  </si>
  <si>
    <t>Додатно на 60 дана</t>
  </si>
  <si>
    <t xml:space="preserve">Донета: 30. 12. 2021.
Важећа Уредба: 4. 3. 2022. </t>
  </si>
  <si>
    <t>Првобитно 30 дана
Продужена на 60 дана</t>
  </si>
  <si>
    <t>Донета: 30. 12. 2021.
Допуне: 21. 1. 2022.
Важећа Одлука: 10. 3. 2022.</t>
  </si>
  <si>
    <t>Првобитно шест месеци
Продужена на целу годину</t>
  </si>
  <si>
    <t>Привремено су смањени износи акциза за 20% (закључно са 30. априлом 2022): 
- оловни бензин – износ акцизе 49,20 динара за литар;
- безоловни бензин – износ акцизе 46,27 динара за литар;
- гасна уља – износ акцизе 47,58 динара за литар.</t>
  </si>
  <si>
    <t xml:space="preserve">Донета: 10. 3. 2022.
</t>
  </si>
  <si>
    <t xml:space="preserve">До 30. априла
</t>
  </si>
  <si>
    <t>Растерећење потрошача од дела трошкова горива
Очување енергетске стабилности и функционисања малопродаје и велепродаје нафтних деривата у земљи услед тенденције раста цене сирове нафте на светском тржишту</t>
  </si>
  <si>
    <t>Привремено су смањени износи акциза за 15% (закључно са 31. 5. 2022):
- оловни бензин – износ акцизе 52,28 динара за литар;
- безоловни бензин – износ акцизе 49,16 динара за литар;
- гасна уља – износ акцизе 50,56 динара за литар.</t>
  </si>
  <si>
    <t>Допуна: 28. 4. 2022.</t>
  </si>
  <si>
    <t>До 31. маја</t>
  </si>
  <si>
    <t xml:space="preserve">Донета: 11.  2. 2022.
Важећа Уредба: 11.  3. 2022.
Измене и допуне: 17. 3. 2022. и 7. 4. 2022.
</t>
  </si>
  <si>
    <t xml:space="preserve">Првобитно 30 дана
Продужена до 30. 4.
</t>
  </si>
  <si>
    <t xml:space="preserve">Спречавање прекомерног раста цена нафтних деривата и преливања тог раста на цене осталих производа
</t>
  </si>
  <si>
    <t>Просечна велепродајна цена деривата евро дизел и евро премијум БМБ 95 на територији Републике Србије увећава за по седам динара до краја маја 2022.</t>
  </si>
  <si>
    <t>Измена: 28. 4. 2022.</t>
  </si>
  <si>
    <t>Додатно до 31. 5.</t>
  </si>
  <si>
    <t>Донета: 10. 3. 2022.
Измене и допуне: 17. 3. 2022.
Допуна: 15. 4. 2022.
Важећа Одлука: 20. 4. 2022.</t>
  </si>
  <si>
    <t>Извор: „Службени гласник РС”.</t>
  </si>
  <si>
    <t>* Процена НБС и државних институција.</t>
  </si>
  <si>
    <t xml:space="preserve"> - Смањене или укинуте царине на одређену робу - сировине, репроматеријале и компоненте;
- Снижене царине на обрађени дуван који се не производи у Србији у потребној количини и одговарајућем квалитету, а корисници га употребљавају у сопственој производњи;
 - Нулте царинске стопе на сирову нафту и уља добијена од битуменозних минерала, амонијак и азотна ђубрива.</t>
  </si>
  <si>
    <t>Спречавање прекомерног раста цена прехрамбених производа и поремећаја у њиховом снабдевању и ограничавање негативног утицаја на инфлациона очекивања становништва
Спречавање деформација у формирању цена наведених производа, који су од изузетне важности за снадбевање потрошача, а нарочито социјалних категорија</t>
  </si>
  <si>
    <t xml:space="preserve">Првобитно шест месеци
</t>
  </si>
  <si>
    <t>Продужена за три месеца</t>
  </si>
  <si>
    <t>Измене и допуне: 28. 4. 2022.</t>
  </si>
  <si>
    <r>
      <rPr>
        <b/>
        <sz val="6"/>
        <rFont val="Arial"/>
        <family val="2"/>
      </rPr>
      <t xml:space="preserve">2. Уредба о ограничењу висине цена основних животних намирница </t>
    </r>
    <r>
      <rPr>
        <sz val="6"/>
        <rFont val="Arial"/>
        <family val="2"/>
      </rPr>
      <t xml:space="preserve">
(„Сл. гласник РС”, бр. 114/2021, 116/2021, 119/2021, 12/2022 и 50/2022)</t>
    </r>
  </si>
  <si>
    <r>
      <rPr>
        <b/>
        <sz val="6"/>
        <rFont val="Arial"/>
        <family val="2"/>
      </rPr>
      <t xml:space="preserve">3. Уредба о привремeној мери ограничавања цене гаса и надокнади разлике у цени природног гаса набављеног из увоза 
или произведеног у Републици Србији у случају поремећаја на тржишту природног гаса </t>
    </r>
    <r>
      <rPr>
        <sz val="6"/>
        <rFont val="Arial"/>
        <family val="2"/>
      </rPr>
      <t xml:space="preserve">
(„Сл. гласник РС”, бр. 132/2021 и 30/2022)</t>
    </r>
  </si>
  <si>
    <r>
      <rPr>
        <b/>
        <sz val="6"/>
        <rFont val="Arial"/>
        <family val="2"/>
      </rPr>
      <t>4. Одлука о условима и начину за смањење царинских дажбина на одређену робу, 
односно за изузимање одређене робе, од плаћања царинских дажбина у 2022. години</t>
    </r>
    <r>
      <rPr>
        <sz val="6"/>
        <rFont val="Arial"/>
        <family val="2"/>
      </rPr>
      <t xml:space="preserve">
(„Сл. гласник РС”, бр. 132/2021, 9/2022 и 32/2022) – пречишћен текст прописа</t>
    </r>
  </si>
  <si>
    <r>
      <rPr>
        <b/>
        <sz val="6"/>
        <rFont val="Arial"/>
        <family val="2"/>
      </rPr>
      <t xml:space="preserve">5. Одлука о привременом смањивању акциза на нафтне деривате </t>
    </r>
    <r>
      <rPr>
        <sz val="6"/>
        <rFont val="Arial"/>
        <family val="2"/>
      </rPr>
      <t xml:space="preserve">
(„Сл. гласник РС“, бр. 32/2022 и 50/2022) из члана 9. став 1. тач. 1), 2) и 3) Закона о акцизама</t>
    </r>
  </si>
  <si>
    <r>
      <rPr>
        <b/>
        <sz val="6"/>
        <rFont val="Arial"/>
        <family val="2"/>
      </rPr>
      <t xml:space="preserve">6. Уредба о ограничењу висине цена нафтних деривата </t>
    </r>
    <r>
      <rPr>
        <sz val="6"/>
        <rFont val="Arial"/>
        <family val="2"/>
      </rPr>
      <t xml:space="preserve">
(„Сл. гласник РС”, бр. 17/2022, 32/2022, 35/2022, 46/2022 и 50/2022)</t>
    </r>
  </si>
  <si>
    <r>
      <rPr>
        <b/>
        <sz val="6"/>
        <rFont val="Arial"/>
        <family val="2"/>
      </rPr>
      <t xml:space="preserve">7. Одлука a о привременој забрани извоза основних пољопривредно прехрамбених производа битних за становништво </t>
    </r>
    <r>
      <rPr>
        <sz val="6"/>
        <rFont val="Arial"/>
        <family val="2"/>
      </rPr>
      <t xml:space="preserve">
(„Сл. гласник РС”, бр. 32/2022, 35/2022, 48/2022 и 49/2022) – пречишћен текст прописа</t>
    </r>
  </si>
  <si>
    <t xml:space="preserve">Контрола цене хлеба у производњи и промету и несметано снабдевање потрошача
Надокнада дела трошкова произвођачима и пекарима путем благе корекцијe цене хлеба, с обзиром на поскупљења свих улазних инпута у производњи хлеба од новембра прошле године  </t>
  </si>
  <si>
    <t xml:space="preserve">Донета: 10. 11. 2021.
</t>
  </si>
  <si>
    <t>Важећа Уредба: 10. 5. 2022.</t>
  </si>
  <si>
    <t>- Уређена је обавезна производња и промет хлеба од брашна Т-500, чија је цена ограничена на 46,00 динара;
- Одређени су максимална висина маржи, ремитенда и рокови плаћања привредним субјектима који се баве производњом хлеба од брашна Т-500.</t>
  </si>
  <si>
    <t>- Цена хлеба  од брашна Т-500 ограничена је на 49,00 динара.</t>
  </si>
  <si>
    <r>
      <rPr>
        <b/>
        <sz val="6"/>
        <rFont val="Arial"/>
        <family val="2"/>
      </rPr>
      <t>1. Уредба о обавезној производњи и промету хлеба од брашна Т-500</t>
    </r>
    <r>
      <rPr>
        <sz val="6"/>
        <rFont val="Arial"/>
        <family val="2"/>
      </rPr>
      <t xml:space="preserve">
(„Сл. гласник РС”, бр. 106/2021)</t>
    </r>
  </si>
  <si>
    <t>Regulation of the RS Government</t>
  </si>
  <si>
    <t>Date of publication of the Official Gazette</t>
  </si>
  <si>
    <t>Period of validity</t>
  </si>
  <si>
    <t>Expected effects*</t>
  </si>
  <si>
    <r>
      <rPr>
        <b/>
        <sz val="6"/>
        <rFont val="Arial"/>
        <family val="2"/>
      </rPr>
      <t xml:space="preserve">1. Decree on Mandatory Production and Sale of Bread Made of T-500 Flour </t>
    </r>
    <r>
      <rPr>
        <sz val="6"/>
        <rFont val="Arial"/>
        <family val="2"/>
      </rPr>
      <t>(RS Official Gazette, No 106/2021)</t>
    </r>
  </si>
  <si>
    <t>- Price of bread made of T-500 flour is capped at RSD 49.00.</t>
  </si>
  <si>
    <t xml:space="preserve">Issued: 10 November 2021
</t>
  </si>
  <si>
    <t>Valid until: 10 May 2022</t>
  </si>
  <si>
    <t xml:space="preserve">Six months originally
</t>
  </si>
  <si>
    <t>Extended by three months</t>
  </si>
  <si>
    <r>
      <rPr>
        <b/>
        <sz val="6"/>
        <rFont val="Arial"/>
        <family val="2"/>
      </rPr>
      <t xml:space="preserve">2. Decree on Capping the Prices of Basic Foodstuffs </t>
    </r>
    <r>
      <rPr>
        <sz val="6"/>
        <rFont val="Arial"/>
        <family val="2"/>
      </rPr>
      <t xml:space="preserve">
(RS Official Gazette, Nos 114/2021, 116/2021, 119/2021, 12/2022 and 50/2022)</t>
    </r>
  </si>
  <si>
    <t>Temporarily caps the prices of the following foodstuffs (as at 15 November 2021): 
- crystal sugar, 1 kg packet;
- type T-400 flour, soft, up to 5 kg packet, including the 5 kg packet;
- type T-500 flour, up to 5 kg packet, including the 5 kg packet;
- edible sunflower oil, 1 l packet;
- pork - loin;
- UHT milk with 2.8% of milk fat, 1 l packet.</t>
  </si>
  <si>
    <t xml:space="preserve">Issued: 30 November 2021
Amended: 2 December 2021 and 10 December 2021
Valid until: 1 February 2022
</t>
  </si>
  <si>
    <t>Amended: 28 April 2022</t>
  </si>
  <si>
    <t xml:space="preserve">60 days originally
Extended by 90 days
</t>
  </si>
  <si>
    <t>Extended by 60 more days</t>
  </si>
  <si>
    <t>30 days originally
Extended to 60 days</t>
  </si>
  <si>
    <t xml:space="preserve">Temporarily caps the price of gas and defines the right to compensation of the difference in the price of natural gas obtained from import or produced in the Republic of Serbia used for calculating the resale price and the basic price. </t>
  </si>
  <si>
    <t xml:space="preserve">Issued: 30 December 2021
Valid until: 4 March 2022 </t>
  </si>
  <si>
    <r>
      <rPr>
        <b/>
        <sz val="6"/>
        <rFont val="Arial"/>
        <family val="2"/>
      </rPr>
      <t>4. Decision on the Conditions and Manner of Reducing Customs Duties on Certain Goods and/or  
of Exempting Certain Goods from Customs Duties in 2022</t>
    </r>
    <r>
      <rPr>
        <sz val="6"/>
        <rFont val="Arial"/>
        <family val="2"/>
      </rPr>
      <t xml:space="preserve">
(RS Official Gazette, Nos 132/2021, 9/2022 and 32/2022) – consolidated text</t>
    </r>
  </si>
  <si>
    <t>Issued: 30 December 2021
Amended: 21 January 2022
Valid until: 10 March 2022</t>
  </si>
  <si>
    <t>Six months originally
Extended to a year</t>
  </si>
  <si>
    <t xml:space="preserve">Subsequently, the maximum retail price of RSD 113.99 was prescribed for the price of UHT milk with 2.8% milk fat, 1 l packet, instead of the level as at 15 November 2021. </t>
  </si>
  <si>
    <t>Temporarily reduces excise duties by 20% (until 30 April 2022): 
- leaded petrol – excise duty equals RSD 49.20 per litre;
- unleaded petrol – excise duty equals RSD 46.27 per litre;
- gas oils – excise duty equals RSD 47.58 per litre.</t>
  </si>
  <si>
    <t xml:space="preserve">Issued: 10 March 2022
</t>
  </si>
  <si>
    <t xml:space="preserve">Until 30 April
</t>
  </si>
  <si>
    <t>Until 31 May</t>
  </si>
  <si>
    <t>Temporarily reduces excise duties by 15% (until 31 May 2022):
- leaded petrol – excise duty equals RSD 52.28 per litre;
- unleaded petrol – excise duty equals RSD 49.16 per litre;
- gas oils – excise duty equals RSD 50.56 per litre.</t>
  </si>
  <si>
    <r>
      <rPr>
        <b/>
        <sz val="6"/>
        <rFont val="Arial"/>
        <family val="2"/>
      </rPr>
      <t xml:space="preserve">6. Decree on Capping Petroleum Product Prices </t>
    </r>
    <r>
      <rPr>
        <sz val="6"/>
        <rFont val="Arial"/>
        <family val="2"/>
      </rPr>
      <t xml:space="preserve">
(RS Official Gazette, Nos 17/2022, 32/2022, 35/2022, 46/2022 and 50/2022)</t>
    </r>
  </si>
  <si>
    <t>Preventing excessive growth in petroleum product prices and its spillover to prices of other products</t>
  </si>
  <si>
    <t xml:space="preserve">30 days originally
Extended until 30 April
</t>
  </si>
  <si>
    <t>Additionally until 31 May</t>
  </si>
  <si>
    <t xml:space="preserve">Issued: 11 February 2022
Valid until: 11 March 2022
Amended: 17 March 2022 and 7 April 2022
</t>
  </si>
  <si>
    <t>Issued: 10 March 2022
Amended: 17 March 2022
Amended: 15 April 2022
Valid until: 20 April 2022</t>
  </si>
  <si>
    <t>Preventing shortages and maintaining the population's food security</t>
  </si>
  <si>
    <t>Temporarily bans the export of the following products: 
- wheat grain; 
- wheat flour; 
- corn; 
- groats;
- sunflower oil.</t>
  </si>
  <si>
    <t>Monthly quotas for the export of cereals were subsequently approved:
- 150,000 tons of wheat; 
- 150,000 tons of corn;
- 20,000 tons of flour;
- 8,000,000 litres of refined sunflower oil.</t>
  </si>
  <si>
    <t>Source: RS Official Gazette.</t>
  </si>
  <si>
    <t>* Estimate of the NBS and government institutions.</t>
  </si>
  <si>
    <t>Food (including alcohol and cigarettes)</t>
  </si>
  <si>
    <t>Energy</t>
  </si>
  <si>
    <t>November 2021</t>
  </si>
  <si>
    <t>December 2021</t>
  </si>
  <si>
    <t>January 2022</t>
  </si>
  <si>
    <t>February 2022</t>
  </si>
  <si>
    <t>March 2022</t>
  </si>
  <si>
    <t>Petroleum products</t>
  </si>
  <si>
    <t>Processed food</t>
  </si>
  <si>
    <t>Bread and cereals</t>
  </si>
  <si>
    <t>Processed meat</t>
  </si>
  <si>
    <t>Milk and milk products</t>
  </si>
  <si>
    <t>Oil and fats</t>
  </si>
  <si>
    <t>Processed fruit and vegetables</t>
  </si>
  <si>
    <t>Sugar, jam, honey, chocolate and confectionery</t>
  </si>
  <si>
    <t>Spot gas price (EUR/MWh)</t>
  </si>
  <si>
    <t>Brent oil price (USD per barrel)</t>
  </si>
  <si>
    <t>FAO index (nominal, 2014−2016 = 100) (rhs)</t>
  </si>
  <si>
    <t>Reduction of costs for companies and agricultural producers in respect of import of goods which are either not produced in Serbia or their production does not meet the quality or quantity requirements of the domestic market, and significantly affects the price and competitiveness of finished products in the domestic and foreign market</t>
  </si>
  <si>
    <r>
      <rPr>
        <b/>
        <sz val="6"/>
        <rFont val="Arial"/>
        <family val="2"/>
      </rPr>
      <t xml:space="preserve">5. Decision on Temporary Reduction of Excise Duties on Petroleum Products </t>
    </r>
    <r>
      <rPr>
        <sz val="6"/>
        <rFont val="Arial"/>
        <family val="2"/>
      </rPr>
      <t xml:space="preserve">
(RS Official Gazette, Nos 32/2022 and 50/2022) from Article 9, paragraph 1, items 1), 2) and 3) of the Law on Excise Duties</t>
    </r>
  </si>
  <si>
    <t>Average wholesale price of euro diesel and euro premium BMB 95 in the territory of the Republic of Serbia, increased by seven dinars each, until end-May 2022.</t>
  </si>
  <si>
    <t xml:space="preserve">Relieving a part of fuel expenses for consumers
Maintaining energy stability and the functioning of retail sale and wholesale of petroleum products in the country amid rising crude oil prices in the global market </t>
  </si>
  <si>
    <t>Zero customs rate was prescribed for the following products: milk, sour cream and butter, sugar syrups, cocoa beans, soybean oil cakes, oil and oils obtained from bituminous minerals, rare gases, ammonia, carbolyxic acids, nitrogenous fertilisers, footwear or leather polishes, prepared glues, leather further prepared after tanning or crusting, labels and other paper products, jute or other textile bast fibres, narrow woven fabrics, parts of footwear, flat-rolled products of iron or non-alloy steel, bars and stranded wire, aluminium and aluminium foil; hinges, eyes and eyelets; clasps, taps, valves and similar fixtures; flywheels and pulleys; other inductors; flat panel display modules; electrical capacitors and resistors; printed circuits; lamp holders; diodes, transistors, photosensitive semiconductor devices and electric crystals; electronic integrated circuits; other electric conductors; optical fibre cables; insulating fittings of plastics and slide fasteners.</t>
  </si>
  <si>
    <r>
      <t xml:space="preserve">Table О.1.1. </t>
    </r>
    <r>
      <rPr>
        <b/>
        <sz val="8"/>
        <rFont val="Arial"/>
        <family val="2"/>
      </rPr>
      <t>Serbia's economic policy response to rising global prices of food and energy</t>
    </r>
  </si>
  <si>
    <t>- Regulates mandatory production and sale of bread made of T-500 flour, the price of which is capped at RSD 46.00;
- Sets maximum margin, unsold amount and deadlines for payment to business entities producing bread made of T-500 flour;</t>
  </si>
  <si>
    <t>Control of the price of bread in production and trade and unhindered supply to consumers
Compensation of a part of costs to producers and bakers through a slight adjustment of the bread price, taking into account the hike in prices of all inputs in bread production since November last year</t>
  </si>
  <si>
    <t>Preventing excessive growth in food product prices and  supply disruptions; limiting the negative impact on households' inflation expectations
Preventing distortions in the formation of prices of these  products, which are vital for consumers, particularly the socially vulnerable categories</t>
  </si>
  <si>
    <t xml:space="preserve">Compensation of costs of import and delivery of gas for the corporate sector, and prevention of spillover to higher prices of gas for households and other products in case of disruptions in the natural gas market </t>
  </si>
  <si>
    <t xml:space="preserve"> - Reduces or abolishes customs duties on certain goods - raw materials, intermediate goods and components;
- Reduces customs duties on processed tobacco not produced in Serbia in the necessary amount and appropriate quality, used by users in their own production;
 - Zero customs rates on crude oil and oils obtained from bituminous minerals, ammonia and nitrogenous fertilisers.</t>
  </si>
  <si>
    <r>
      <rPr>
        <b/>
        <sz val="6"/>
        <rFont val="Arial"/>
        <family val="2"/>
      </rPr>
      <t xml:space="preserve">7. Decision on Temporary Export Ban on Essential Agri-Food Products Important to the Population </t>
    </r>
    <r>
      <rPr>
        <sz val="6"/>
        <rFont val="Arial"/>
        <family val="2"/>
      </rPr>
      <t xml:space="preserve">
(RS Official Gazette, Nos 32/2022, 35/2022, 48/2022 and 49/2022) – consolidated text</t>
    </r>
  </si>
  <si>
    <r>
      <rPr>
        <b/>
        <sz val="6"/>
        <rFont val="Arial"/>
        <family val="2"/>
      </rPr>
      <t xml:space="preserve">3. Decree on Temporarily Capping the Price of Gas and Compensating the Difference in the Price of Natural Gas Obtained from Import or                                                                                                                          Produced in the Republic of Serbia in Case of Disruptions in the Natural Gas Market </t>
    </r>
    <r>
      <rPr>
        <sz val="6"/>
        <rFont val="Arial"/>
        <family val="2"/>
      </rPr>
      <t xml:space="preserve">
(RS Official Gazette, Nos 132/2021 and 30/2022)</t>
    </r>
  </si>
  <si>
    <t>1
2022</t>
  </si>
  <si>
    <t>Привремено су ограничене цене следећих деривата нафте: 
- евро дизел, у износу просечне велепродајне цене деривата евро дизел на територији Републике Србије, увећане за шест динара;
- eвро дизел намењен регистрованим пољопривредним газдинствима, у износу од 179,00 динара;
- eвро премијум БМБ 95, у износу просечне велепродајне цене деривата евро премијум БМБ 95 на територији Републике Србије, увећане за шест динара;</t>
  </si>
  <si>
    <t>Temporarily caps the prices of the following petroleum products: 
- euro diesel, at the level of the average wholesale price of  euro diesel in the territory of the Republic of Serbia, increased by six dinars;
- euro diesel intended for registered agricultural estates, in the amount of RSD 179.00;
- euro premium BMB 95, at the level of the average wholesale price of  euro premium BMB 95 in the territory of the Republic of Serbia, increased by six dinars;</t>
  </si>
  <si>
    <r>
      <t xml:space="preserve">Табела O.2.1. </t>
    </r>
    <r>
      <rPr>
        <b/>
        <sz val="8"/>
        <color theme="1"/>
        <rFont val="Arial"/>
        <family val="2"/>
      </rPr>
      <t xml:space="preserve">Учешће увоза нафте и нафтних деривата из Русије у укупном увозу нафте и нафтних деривата </t>
    </r>
    <r>
      <rPr>
        <sz val="7"/>
        <color theme="1"/>
        <rFont val="Arial"/>
        <family val="2"/>
      </rPr>
      <t>(у %)</t>
    </r>
  </si>
  <si>
    <r>
      <t xml:space="preserve">Table O.2.1 </t>
    </r>
    <r>
      <rPr>
        <b/>
        <sz val="8"/>
        <color theme="1"/>
        <rFont val="Arial"/>
        <family val="2"/>
      </rPr>
      <t xml:space="preserve">Share of oil and petroleum product imports from Russia in total oil and petroleum product imports </t>
    </r>
    <r>
      <rPr>
        <sz val="7"/>
        <color theme="1"/>
        <rFont val="Arial"/>
        <family val="2"/>
      </rPr>
      <t>(in %)</t>
    </r>
  </si>
  <si>
    <t>2016.</t>
  </si>
  <si>
    <t>2017.</t>
  </si>
  <si>
    <t>2018.</t>
  </si>
  <si>
    <t>2019.</t>
  </si>
  <si>
    <t>2020.</t>
  </si>
  <si>
    <t>Аустрија</t>
  </si>
  <si>
    <t>Austria</t>
  </si>
  <si>
    <t>Белгија</t>
  </si>
  <si>
    <t>Belgium</t>
  </si>
  <si>
    <t>Бугарска</t>
  </si>
  <si>
    <t>Bulgaria</t>
  </si>
  <si>
    <t>Croatia</t>
  </si>
  <si>
    <t>Кипар</t>
  </si>
  <si>
    <t>Cyprus</t>
  </si>
  <si>
    <t>Czech Republic</t>
  </si>
  <si>
    <t>Данска</t>
  </si>
  <si>
    <t>Denmark</t>
  </si>
  <si>
    <t>Естонија</t>
  </si>
  <si>
    <t>Estonia</t>
  </si>
  <si>
    <t>Финска</t>
  </si>
  <si>
    <t>Finland</t>
  </si>
  <si>
    <t>Француска</t>
  </si>
  <si>
    <t>France</t>
  </si>
  <si>
    <t>Немачка</t>
  </si>
  <si>
    <t>Germany</t>
  </si>
  <si>
    <t>Грчка</t>
  </si>
  <si>
    <t>Greece</t>
  </si>
  <si>
    <t>Hungary</t>
  </si>
  <si>
    <t>Ирска</t>
  </si>
  <si>
    <t>Ireland</t>
  </si>
  <si>
    <t>Италија</t>
  </si>
  <si>
    <t>Italy</t>
  </si>
  <si>
    <t>Летонија</t>
  </si>
  <si>
    <t>Latvia</t>
  </si>
  <si>
    <t>Литванија</t>
  </si>
  <si>
    <t>Lithuania</t>
  </si>
  <si>
    <t>Луксембург</t>
  </si>
  <si>
    <t>Luxembourg</t>
  </si>
  <si>
    <t>Холандија</t>
  </si>
  <si>
    <t>Netherlands</t>
  </si>
  <si>
    <t>Poland</t>
  </si>
  <si>
    <t>Португалија</t>
  </si>
  <si>
    <t>Portugal</t>
  </si>
  <si>
    <t>Словачка</t>
  </si>
  <si>
    <t>Slovakia</t>
  </si>
  <si>
    <t>Словенија</t>
  </si>
  <si>
    <t>Slovenia</t>
  </si>
  <si>
    <t>Шведска</t>
  </si>
  <si>
    <t>Sweden</t>
  </si>
  <si>
    <t>Romania</t>
  </si>
  <si>
    <t xml:space="preserve">Малта </t>
  </si>
  <si>
    <t>Malta</t>
  </si>
  <si>
    <t>Шпанија</t>
  </si>
  <si>
    <t>Spain</t>
  </si>
  <si>
    <t>ЕУ</t>
  </si>
  <si>
    <t>EU</t>
  </si>
  <si>
    <t>Зона евра</t>
  </si>
  <si>
    <t>Euro area</t>
  </si>
  <si>
    <r>
      <t xml:space="preserve">Извор: </t>
    </r>
    <r>
      <rPr>
        <i/>
        <sz val="6"/>
        <color theme="1"/>
        <rFont val="Arial"/>
        <family val="2"/>
      </rPr>
      <t>Eurostat</t>
    </r>
    <r>
      <rPr>
        <sz val="6"/>
        <color theme="1"/>
        <rFont val="Arial"/>
        <family val="2"/>
      </rPr>
      <t>.</t>
    </r>
  </si>
  <si>
    <t>Source: Eurostat.</t>
  </si>
  <si>
    <r>
      <t xml:space="preserve">Табела O.2.2. </t>
    </r>
    <r>
      <rPr>
        <b/>
        <sz val="8"/>
        <color theme="1"/>
        <rFont val="Arial"/>
        <family val="2"/>
      </rPr>
      <t xml:space="preserve">Учешће увоза природног гаса из Русије у укупном увозу природног гаса 
</t>
    </r>
    <r>
      <rPr>
        <sz val="7"/>
        <color theme="1"/>
        <rFont val="Arial"/>
        <family val="2"/>
      </rPr>
      <t>(у %)</t>
    </r>
  </si>
  <si>
    <r>
      <t xml:space="preserve">Table O.2.2 </t>
    </r>
    <r>
      <rPr>
        <b/>
        <sz val="8"/>
        <color theme="1"/>
        <rFont val="Arial"/>
        <family val="2"/>
      </rPr>
      <t>Share of natural gas imports from Russia in total natural gas imports</t>
    </r>
    <r>
      <rPr>
        <sz val="8"/>
        <color theme="1"/>
        <rFont val="Arial"/>
        <family val="2"/>
      </rPr>
      <t xml:space="preserve"> 
</t>
    </r>
    <r>
      <rPr>
        <sz val="7"/>
        <color theme="1"/>
        <rFont val="Arial"/>
        <family val="2"/>
      </rPr>
      <t xml:space="preserve">(in %) </t>
    </r>
  </si>
  <si>
    <t>Russia</t>
  </si>
  <si>
    <t>Ukraine</t>
  </si>
  <si>
    <t>Русија</t>
  </si>
  <si>
    <t>Украјина</t>
  </si>
  <si>
    <t>Petroleum</t>
  </si>
  <si>
    <t>Гас</t>
  </si>
  <si>
    <t>Aluminium</t>
  </si>
  <si>
    <t>Алуминијум</t>
  </si>
  <si>
    <t>Refined petroleum</t>
  </si>
  <si>
    <t>Рафинисана нафта</t>
  </si>
  <si>
    <t>Crude oil</t>
  </si>
  <si>
    <t>Сирова нафта</t>
  </si>
  <si>
    <t>Corn</t>
  </si>
  <si>
    <t>Кукуруз</t>
  </si>
  <si>
    <t>Platinum</t>
  </si>
  <si>
    <t>Платина</t>
  </si>
  <si>
    <t>Raw nickel</t>
  </si>
  <si>
    <t>Сирови никл</t>
  </si>
  <si>
    <t>Palladium</t>
  </si>
  <si>
    <t>Паладијум</t>
  </si>
  <si>
    <t>Wheat</t>
  </si>
  <si>
    <t>Пшеница</t>
  </si>
  <si>
    <r>
      <t xml:space="preserve">Табела O.2.3. </t>
    </r>
    <r>
      <rPr>
        <b/>
        <sz val="8"/>
        <color theme="1"/>
        <rFont val="Arial"/>
        <family val="2"/>
      </rPr>
      <t xml:space="preserve">Учешће Русије и Украјине у робној спољнотрговинској размени Србије 
</t>
    </r>
    <r>
      <rPr>
        <sz val="7"/>
        <color theme="1"/>
        <rFont val="Arial"/>
        <family val="2"/>
      </rPr>
      <t>(у %)</t>
    </r>
  </si>
  <si>
    <r>
      <t xml:space="preserve">Table O.2.3 </t>
    </r>
    <r>
      <rPr>
        <b/>
        <sz val="8"/>
        <color theme="1"/>
        <rFont val="Arial"/>
        <family val="2"/>
      </rPr>
      <t>Share of Russia and Ukraine in Serbia's foreign trade</t>
    </r>
    <r>
      <rPr>
        <sz val="8"/>
        <color theme="1"/>
        <rFont val="Arial"/>
        <family val="2"/>
      </rPr>
      <t xml:space="preserve"> 
</t>
    </r>
    <r>
      <rPr>
        <sz val="7"/>
        <color theme="1"/>
        <rFont val="Arial"/>
        <family val="2"/>
      </rPr>
      <t>(in %)</t>
    </r>
  </si>
  <si>
    <t>2021.</t>
  </si>
  <si>
    <t>Учешће у укупном извозу</t>
  </si>
  <si>
    <t>Share in total exports</t>
  </si>
  <si>
    <t>Учешће у укупном увозу</t>
  </si>
  <si>
    <t>Share in total imports</t>
  </si>
  <si>
    <t>Учешће у укупној спољнотрговинској размени</t>
  </si>
  <si>
    <t xml:space="preserve">Share in total foreign trade </t>
  </si>
  <si>
    <r>
      <t xml:space="preserve">Табела O.2.4. </t>
    </r>
    <r>
      <rPr>
        <b/>
        <sz val="8"/>
        <color theme="1"/>
        <rFont val="Arial"/>
        <family val="2"/>
      </rPr>
      <t xml:space="preserve">Робна спољна трговина ЕУ и Русије 
</t>
    </r>
    <r>
      <rPr>
        <sz val="7"/>
        <color theme="1"/>
        <rFont val="Arial"/>
        <family val="2"/>
      </rPr>
      <t>(у %)</t>
    </r>
  </si>
  <si>
    <r>
      <t xml:space="preserve">Table O.2.4 </t>
    </r>
    <r>
      <rPr>
        <b/>
        <sz val="8"/>
        <color theme="1"/>
        <rFont val="Arial"/>
        <family val="2"/>
      </rPr>
      <t xml:space="preserve">Trade in goods between the EU and Russia 
</t>
    </r>
    <r>
      <rPr>
        <sz val="7"/>
        <color theme="1"/>
        <rFont val="Arial"/>
        <family val="2"/>
      </rPr>
      <t>(in %)</t>
    </r>
  </si>
  <si>
    <t>Учешће Русије у укупном извозу</t>
  </si>
  <si>
    <t>Учешће Русије у укупном извозу 
ван ЕУ</t>
  </si>
  <si>
    <t>Учешће Русије у укупном увозу</t>
  </si>
  <si>
    <t>Учешће Русије у укупном увозу 
ван ЕУ</t>
  </si>
  <si>
    <t>Russia's share in total exports</t>
  </si>
  <si>
    <t>Russia's share in total exports outside the EU</t>
  </si>
  <si>
    <t>Russia's share in total imports</t>
  </si>
  <si>
    <t>Russia's share in total imports outside the EU</t>
  </si>
  <si>
    <t>Малта</t>
  </si>
  <si>
    <r>
      <t xml:space="preserve">Извор: </t>
    </r>
    <r>
      <rPr>
        <i/>
        <sz val="6"/>
        <color theme="1"/>
        <rFont val="Arial"/>
        <family val="2"/>
      </rPr>
      <t>UN Comtrade Database</t>
    </r>
    <r>
      <rPr>
        <sz val="6"/>
        <color theme="1"/>
        <rFont val="Arial"/>
        <family val="2"/>
      </rPr>
      <t>.</t>
    </r>
  </si>
  <si>
    <t>Source: UN Comtrade Database.</t>
  </si>
  <si>
    <t>Децембар 2021.</t>
  </si>
  <si>
    <t/>
  </si>
  <si>
    <t>ll</t>
  </si>
  <si>
    <t>l</t>
  </si>
  <si>
    <t>llll</t>
  </si>
  <si>
    <t>lll</t>
  </si>
  <si>
    <t>lllllllll</t>
  </si>
  <si>
    <t>lllll</t>
  </si>
  <si>
    <t>llllll</t>
  </si>
  <si>
    <t>llllllllll</t>
  </si>
  <si>
    <t>llllllllllllllllll</t>
  </si>
  <si>
    <t>2022.</t>
  </si>
  <si>
    <t>2023.</t>
  </si>
  <si>
    <t>2024.</t>
  </si>
  <si>
    <t>Дужи рок</t>
  </si>
  <si>
    <t>Longer term</t>
  </si>
  <si>
    <t>Of which: securities held outright</t>
  </si>
  <si>
    <t>Total Assets</t>
  </si>
  <si>
    <t>Oд тога: ХоВ</t>
  </si>
  <si>
    <t xml:space="preserve">Укупна актива </t>
  </si>
  <si>
    <t>Total assets</t>
  </si>
  <si>
    <t>Of which: securities held for monetary policy purposes</t>
  </si>
  <si>
    <t>Oд тога: ХоВ које се држе за потребе монетарне политике</t>
  </si>
  <si>
    <t>Previous GDP growth projection for 2022</t>
  </si>
  <si>
    <t>New GDP growth projection for 2022</t>
  </si>
  <si>
    <t>GDP growth projection for 2022 in the most severe alternative scenario</t>
  </si>
  <si>
    <t>Претходна пројекција раста БДП-а у 2022.</t>
  </si>
  <si>
    <t>Нова пројекција раста БДП-а у 2022.</t>
  </si>
  <si>
    <t xml:space="preserve">Пројектовани раст БДП-а у 2022. у најгорем алтернативном сценарију </t>
  </si>
  <si>
    <t>IMF</t>
  </si>
  <si>
    <t xml:space="preserve">ММФ </t>
  </si>
  <si>
    <t>CF</t>
  </si>
  <si>
    <t>Consensus Forecasts</t>
  </si>
  <si>
    <t>ECB</t>
  </si>
  <si>
    <t xml:space="preserve">ЕЦБ </t>
  </si>
  <si>
    <t>Previous average inflation projection for 2022</t>
  </si>
  <si>
    <t>New average inflation projection for 2022</t>
  </si>
  <si>
    <t>Average inflation projection for 2022 in the most severe alternative scenario</t>
  </si>
  <si>
    <t>Претходна пројекција просечне инфлације у 2022.</t>
  </si>
  <si>
    <t>Нова пројекција просечне инфлације у 2022.</t>
  </si>
  <si>
    <t xml:space="preserve">Пројектована прос. инфл. у 2022. у најгорем алтернативном сценарију </t>
  </si>
  <si>
    <t>Previous projection</t>
  </si>
  <si>
    <t xml:space="preserve">New projection </t>
  </si>
  <si>
    <t>Projection in the alternative scenario</t>
  </si>
  <si>
    <t>Претходна пројекција</t>
  </si>
  <si>
    <t>Нова пројекција</t>
  </si>
  <si>
    <t xml:space="preserve">Пројекција у алтернативном сценарију </t>
  </si>
  <si>
    <t>Inflation</t>
  </si>
  <si>
    <t>Инфлација</t>
  </si>
  <si>
    <t>GDP</t>
  </si>
  <si>
    <t>БДП</t>
  </si>
  <si>
    <t>CAD</t>
  </si>
  <si>
    <t>Текући дефицит</t>
  </si>
  <si>
    <r>
      <t xml:space="preserve">Табела О.4.1. </t>
    </r>
    <r>
      <rPr>
        <b/>
        <sz val="8"/>
        <color theme="1"/>
        <rFont val="Arial"/>
        <family val="2"/>
      </rPr>
      <t>Приказ пројекција за Србију за БДП, инфлацију и  дефицит текућег рачуна</t>
    </r>
  </si>
  <si>
    <r>
      <t xml:space="preserve">Таble О.4.1. </t>
    </r>
    <r>
      <rPr>
        <b/>
        <sz val="8"/>
        <color theme="1"/>
        <rFont val="Arial"/>
        <family val="2"/>
      </rPr>
      <t>Overview of projections for Serbia: GDP, inflation and CAD</t>
    </r>
  </si>
  <si>
    <t>ММФ</t>
  </si>
  <si>
    <t>Светска банка</t>
  </si>
  <si>
    <t xml:space="preserve">World Bank </t>
  </si>
  <si>
    <r>
      <rPr>
        <i/>
        <sz val="7"/>
        <color theme="1"/>
        <rFont val="Arial"/>
        <family val="2"/>
      </rPr>
      <t>WЕО</t>
    </r>
    <r>
      <rPr>
        <sz val="7"/>
        <color theme="1"/>
        <rFont val="Arial"/>
        <family val="2"/>
      </rPr>
      <t xml:space="preserve"> октобар 2021.</t>
    </r>
  </si>
  <si>
    <r>
      <rPr>
        <i/>
        <sz val="7"/>
        <color theme="1"/>
        <rFont val="Arial"/>
        <family val="2"/>
      </rPr>
      <t>WЕО</t>
    </r>
    <r>
      <rPr>
        <sz val="7"/>
        <color theme="1"/>
        <rFont val="Arial"/>
        <family val="2"/>
      </rPr>
      <t xml:space="preserve"> април 2022.</t>
    </r>
  </si>
  <si>
    <t>Април 2022.</t>
  </si>
  <si>
    <r>
      <rPr>
        <i/>
        <sz val="7"/>
        <color theme="1"/>
        <rFont val="Arial"/>
        <family val="2"/>
      </rPr>
      <t>RER</t>
    </r>
    <r>
      <rPr>
        <sz val="7"/>
        <color theme="1"/>
        <rFont val="Arial"/>
        <family val="2"/>
      </rPr>
      <t xml:space="preserve"> јесен 2021.</t>
    </r>
  </si>
  <si>
    <r>
      <rPr>
        <i/>
        <sz val="7"/>
        <color theme="1"/>
        <rFont val="Arial"/>
        <family val="2"/>
      </rPr>
      <t xml:space="preserve">RER </t>
    </r>
    <r>
      <rPr>
        <sz val="7"/>
        <color theme="1"/>
        <rFont val="Arial"/>
        <family val="2"/>
      </rPr>
      <t>пролеће 2022.</t>
    </r>
  </si>
  <si>
    <t>WЕО October 2021</t>
  </si>
  <si>
    <t>WЕО April 2022</t>
  </si>
  <si>
    <t>April 2022</t>
  </si>
  <si>
    <t>RER autumn 2021</t>
  </si>
  <si>
    <t>RER spring 2022</t>
  </si>
  <si>
    <t>Реални БДП 
(у %)</t>
  </si>
  <si>
    <t>Real GDP 
(in %)</t>
  </si>
  <si>
    <t>Просечна инфлација (у %)</t>
  </si>
  <si>
    <t>Average inflation (in %)</t>
  </si>
  <si>
    <t>Текући рачун 
(% БДП-а)</t>
  </si>
  <si>
    <t>CAD 
(% of GDP)</t>
  </si>
  <si>
    <r>
      <t xml:space="preserve">Извор: ММФ, </t>
    </r>
    <r>
      <rPr>
        <i/>
        <sz val="6"/>
        <color theme="1"/>
        <rFont val="Arial"/>
        <family val="2"/>
      </rPr>
      <t>Consensus Forecasts</t>
    </r>
    <r>
      <rPr>
        <sz val="6"/>
        <color theme="1"/>
        <rFont val="Arial"/>
        <family val="2"/>
      </rPr>
      <t xml:space="preserve"> и Светска банка.</t>
    </r>
  </si>
  <si>
    <t>Sources: IMF, Consensus Forecasts and World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</si>
</sst>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0.0"/>
    <numFmt numFmtId="165" formatCode="m/yyyy"/>
    <numFmt numFmtId="166" formatCode="0.0"/>
    <numFmt numFmtId="167" formatCode="d/m/yyyy;@"/>
    <numFmt numFmtId="168" formatCode="#,##0.000_ ;\-#,##0.000\ "/>
    <numFmt numFmtId="169" formatCode="#,##0.0_ ;\-#,##0.0\ "/>
    <numFmt numFmtId="170" formatCode="0.000"/>
  </numFmts>
  <fonts count="45">
    <font>
      <sz val="11"/>
      <color theme="1"/>
      <name val="Calibri"/>
      <family val="2"/>
      <charset val="238"/>
      <scheme val="minor"/>
    </font>
    <font>
      <sz val="11"/>
      <color theme="1"/>
      <name val="Calibri"/>
      <family val="2"/>
      <charset val="238"/>
      <scheme val="minor"/>
    </font>
    <font>
      <sz val="10"/>
      <name val="Arial"/>
      <family val="2"/>
    </font>
    <font>
      <sz val="7"/>
      <name val="Arial"/>
      <family val="2"/>
    </font>
    <font>
      <sz val="11"/>
      <color theme="1"/>
      <name val="Calibri"/>
      <family val="2"/>
      <charset val="204"/>
      <scheme val="minor"/>
    </font>
    <font>
      <sz val="9"/>
      <color theme="1"/>
      <name val="Arial"/>
      <family val="2"/>
      <charset val="238"/>
    </font>
    <font>
      <sz val="6"/>
      <color theme="1"/>
      <name val="Arial"/>
      <family val="2"/>
      <charset val="238"/>
    </font>
    <font>
      <sz val="8"/>
      <name val="Arial"/>
      <family val="2"/>
    </font>
    <font>
      <sz val="8"/>
      <name val="Arial"/>
      <family val="2"/>
      <charset val="238"/>
    </font>
    <font>
      <sz val="8"/>
      <color theme="1"/>
      <name val="Arial"/>
      <family val="2"/>
      <charset val="238"/>
    </font>
    <font>
      <b/>
      <sz val="8"/>
      <name val="Arial"/>
      <family val="2"/>
      <charset val="238"/>
    </font>
    <font>
      <sz val="10"/>
      <name val="Times New Roman"/>
      <family val="1"/>
    </font>
    <font>
      <sz val="10"/>
      <name val="Arial"/>
      <family val="2"/>
      <charset val="238"/>
    </font>
    <font>
      <sz val="10"/>
      <name val="YuCiril Times"/>
    </font>
    <font>
      <sz val="6"/>
      <name val="Arial"/>
      <family val="2"/>
    </font>
    <font>
      <sz val="10"/>
      <name val="YuCiril Times"/>
      <family val="1"/>
    </font>
    <font>
      <sz val="6"/>
      <name val="Arial"/>
      <family val="2"/>
      <charset val="238"/>
    </font>
    <font>
      <sz val="10"/>
      <color rgb="FFFF0000"/>
      <name val="YuCiril Times"/>
      <family val="1"/>
    </font>
    <font>
      <sz val="8"/>
      <color rgb="FFFF0000"/>
      <name val="Arial"/>
      <family val="2"/>
      <charset val="238"/>
    </font>
    <font>
      <sz val="8"/>
      <color indexed="8"/>
      <name val="Arial"/>
      <family val="2"/>
      <charset val="238"/>
    </font>
    <font>
      <b/>
      <sz val="11"/>
      <color rgb="FFFF0000"/>
      <name val="Calibri"/>
      <family val="2"/>
      <scheme val="minor"/>
    </font>
    <font>
      <sz val="8"/>
      <color theme="1"/>
      <name val="Arial"/>
      <family val="2"/>
    </font>
    <font>
      <sz val="8"/>
      <color indexed="8"/>
      <name val="Arial"/>
      <family val="2"/>
    </font>
    <font>
      <sz val="7"/>
      <color theme="1"/>
      <name val="Arial"/>
      <family val="2"/>
    </font>
    <font>
      <b/>
      <sz val="8"/>
      <name val="Arial"/>
      <family val="2"/>
    </font>
    <font>
      <sz val="6"/>
      <color theme="1"/>
      <name val="Arial"/>
      <family val="2"/>
    </font>
    <font>
      <i/>
      <sz val="6"/>
      <name val="Arial"/>
      <family val="2"/>
    </font>
    <font>
      <b/>
      <sz val="6"/>
      <name val="Arial"/>
      <family val="2"/>
    </font>
    <font>
      <b/>
      <sz val="8"/>
      <color theme="1"/>
      <name val="Arial"/>
      <family val="2"/>
    </font>
    <font>
      <sz val="7"/>
      <color theme="1"/>
      <name val="Arial"/>
      <family val="2"/>
      <charset val="238"/>
    </font>
    <font>
      <i/>
      <sz val="6"/>
      <color theme="1"/>
      <name val="Arial"/>
      <family val="2"/>
    </font>
    <font>
      <sz val="6"/>
      <color theme="1"/>
      <name val="Calibri"/>
      <family val="2"/>
      <charset val="238"/>
      <scheme val="minor"/>
    </font>
    <font>
      <b/>
      <sz val="9"/>
      <name val="Arial"/>
      <family val="2"/>
    </font>
    <font>
      <b/>
      <sz val="7"/>
      <name val="Arial"/>
      <family val="2"/>
    </font>
    <font>
      <sz val="6"/>
      <color rgb="FF333333"/>
      <name val="Arial"/>
      <family val="2"/>
    </font>
    <font>
      <sz val="4"/>
      <color rgb="FF0070C0"/>
      <name val="Wingdings"/>
      <charset val="2"/>
    </font>
    <font>
      <b/>
      <sz val="5"/>
      <name val="Arial"/>
      <family val="2"/>
      <charset val="238"/>
    </font>
    <font>
      <b/>
      <sz val="5"/>
      <color rgb="FFFFFFFF"/>
      <name val="Arial"/>
      <family val="2"/>
      <charset val="238"/>
    </font>
    <font>
      <sz val="5"/>
      <color theme="1"/>
      <name val="Calibri"/>
      <family val="2"/>
      <charset val="238"/>
      <scheme val="minor"/>
    </font>
    <font>
      <sz val="5"/>
      <color rgb="FF0070C0"/>
      <name val="Wingdings"/>
      <charset val="2"/>
    </font>
    <font>
      <sz val="9"/>
      <color theme="1"/>
      <name val="Calibri"/>
      <family val="2"/>
      <charset val="238"/>
      <scheme val="minor"/>
    </font>
    <font>
      <sz val="11"/>
      <color theme="1"/>
      <name val="Arial"/>
      <family val="2"/>
    </font>
    <font>
      <sz val="11"/>
      <color rgb="FFFF0000"/>
      <name val="Calibri"/>
      <family val="2"/>
      <charset val="204"/>
      <scheme val="minor"/>
    </font>
    <font>
      <sz val="8"/>
      <color rgb="FFFF0000"/>
      <name val="Arial"/>
      <family val="2"/>
    </font>
    <font>
      <i/>
      <sz val="7"/>
      <color theme="1"/>
      <name val="Arial"/>
      <family val="2"/>
    </font>
  </fonts>
  <fills count="4">
    <fill>
      <patternFill patternType="none"/>
    </fill>
    <fill>
      <patternFill patternType="gray125"/>
    </fill>
    <fill>
      <patternFill patternType="solid">
        <fgColor rgb="FFA0CFEB"/>
        <bgColor indexed="64"/>
      </patternFill>
    </fill>
    <fill>
      <patternFill patternType="solid">
        <fgColor rgb="FFDCDCDC"/>
        <bgColor indexed="64"/>
      </patternFill>
    </fill>
  </fills>
  <borders count="24">
    <border>
      <left/>
      <right/>
      <top/>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theme="0" tint="-0.24994659260841701"/>
      </top>
      <bottom/>
      <diagonal/>
    </border>
    <border>
      <left/>
      <right/>
      <top style="thin">
        <color theme="0"/>
      </top>
      <bottom style="thin">
        <color theme="0"/>
      </bottom>
      <diagonal/>
    </border>
    <border>
      <left/>
      <right/>
      <top/>
      <bottom style="thin">
        <color theme="0"/>
      </bottom>
      <diagonal/>
    </border>
    <border>
      <left/>
      <right style="thin">
        <color theme="0"/>
      </right>
      <top/>
      <bottom/>
      <diagonal/>
    </border>
    <border>
      <left/>
      <right style="thin">
        <color theme="0"/>
      </right>
      <top/>
      <bottom style="hair">
        <color theme="0"/>
      </bottom>
      <diagonal/>
    </border>
    <border>
      <left/>
      <right style="thin">
        <color theme="0"/>
      </right>
      <top style="hair">
        <color theme="0"/>
      </top>
      <bottom style="thin">
        <color theme="0"/>
      </bottom>
      <diagonal/>
    </border>
    <border>
      <left/>
      <right style="thin">
        <color theme="0"/>
      </right>
      <top/>
      <bottom style="thin">
        <color theme="0"/>
      </bottom>
      <diagonal/>
    </border>
    <border>
      <left/>
      <right/>
      <top style="thin">
        <color rgb="FFBFBFBF"/>
      </top>
      <bottom style="thin">
        <color theme="0"/>
      </bottom>
      <diagonal/>
    </border>
    <border>
      <left/>
      <right/>
      <top/>
      <bottom style="thin">
        <color rgb="FFBFBFBF"/>
      </bottom>
      <diagonal/>
    </border>
    <border>
      <left/>
      <right/>
      <top/>
      <bottom style="thin">
        <color theme="0" tint="-0.24994659260841701"/>
      </bottom>
      <diagonal/>
    </border>
    <border>
      <left/>
      <right/>
      <top style="thin">
        <color theme="0"/>
      </top>
      <bottom/>
      <diagonal/>
    </border>
    <border>
      <left style="thin">
        <color theme="0"/>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top style="thin">
        <color rgb="FFC0C0C0"/>
      </top>
      <bottom/>
      <diagonal/>
    </border>
    <border>
      <left/>
      <right style="thin">
        <color rgb="FFC0C0C0"/>
      </right>
      <top/>
      <bottom/>
      <diagonal/>
    </border>
    <border>
      <left style="thin">
        <color rgb="FFC0C0C0"/>
      </left>
      <right/>
      <top/>
      <bottom/>
      <diagonal/>
    </border>
    <border>
      <left style="thin">
        <color rgb="FFC0C0C0"/>
      </left>
      <right/>
      <top/>
      <bottom style="thin">
        <color rgb="FFC0C0C0"/>
      </bottom>
      <diagonal/>
    </border>
    <border>
      <left/>
      <right/>
      <top/>
      <bottom style="thin">
        <color rgb="FFC0C0C0"/>
      </bottom>
      <diagonal/>
    </border>
  </borders>
  <cellStyleXfs count="18">
    <xf numFmtId="0" fontId="0" fillId="0" borderId="0"/>
    <xf numFmtId="0" fontId="2" fillId="0" borderId="0">
      <alignment vertical="top"/>
    </xf>
    <xf numFmtId="0" fontId="4" fillId="0" borderId="0"/>
    <xf numFmtId="0" fontId="1" fillId="0" borderId="0"/>
    <xf numFmtId="0" fontId="2" fillId="0" borderId="0"/>
    <xf numFmtId="0" fontId="2" fillId="0" borderId="0"/>
    <xf numFmtId="0" fontId="11" fillId="0" borderId="0"/>
    <xf numFmtId="0" fontId="12" fillId="0" borderId="0">
      <alignment vertical="top"/>
    </xf>
    <xf numFmtId="0" fontId="13" fillId="0" borderId="0"/>
    <xf numFmtId="0" fontId="1" fillId="0" borderId="0"/>
    <xf numFmtId="0" fontId="2" fillId="0" borderId="0"/>
    <xf numFmtId="0" fontId="15" fillId="0" borderId="0"/>
    <xf numFmtId="0" fontId="1" fillId="0" borderId="0"/>
    <xf numFmtId="0" fontId="2" fillId="0" borderId="0"/>
    <xf numFmtId="0" fontId="1" fillId="0" borderId="0"/>
    <xf numFmtId="0" fontId="1" fillId="0" borderId="0"/>
    <xf numFmtId="41" fontId="1" fillId="0" borderId="0" applyFont="0" applyFill="0" applyBorder="0" applyAlignment="0" applyProtection="0"/>
    <xf numFmtId="0" fontId="2" fillId="0" borderId="0"/>
  </cellStyleXfs>
  <cellXfs count="172">
    <xf numFmtId="0" fontId="0" fillId="0" borderId="0" xfId="0"/>
    <xf numFmtId="0" fontId="3" fillId="0" borderId="0" xfId="1" applyFont="1" applyAlignment="1"/>
    <xf numFmtId="0" fontId="4" fillId="0" borderId="0" xfId="2"/>
    <xf numFmtId="0" fontId="4" fillId="0" borderId="0" xfId="2" applyProtection="1">
      <protection locked="0"/>
    </xf>
    <xf numFmtId="0" fontId="5" fillId="0" borderId="0" xfId="3" applyFont="1" applyAlignment="1" applyProtection="1">
      <alignment horizontal="center" vertical="center"/>
      <protection locked="0"/>
    </xf>
    <xf numFmtId="0" fontId="6" fillId="0" borderId="0" xfId="2" applyFont="1"/>
    <xf numFmtId="0" fontId="3" fillId="0" borderId="0" xfId="2" applyFont="1"/>
    <xf numFmtId="0" fontId="3" fillId="0" borderId="0" xfId="1" applyFont="1" applyAlignment="1" applyProtection="1">
      <protection locked="0"/>
    </xf>
    <xf numFmtId="0" fontId="7" fillId="0" borderId="0" xfId="4" applyFont="1" applyProtection="1">
      <protection locked="0"/>
    </xf>
    <xf numFmtId="0" fontId="3" fillId="0" borderId="0" xfId="2" applyFont="1" applyProtection="1">
      <protection locked="0"/>
    </xf>
    <xf numFmtId="0" fontId="8" fillId="0" borderId="0" xfId="5" applyFont="1" applyAlignment="1" applyProtection="1">
      <alignment horizontal="center" vertical="center" wrapText="1"/>
      <protection locked="0"/>
    </xf>
    <xf numFmtId="0" fontId="9" fillId="0" borderId="0" xfId="2" applyFont="1" applyAlignment="1">
      <alignment horizontal="center" vertical="center" wrapText="1"/>
    </xf>
    <xf numFmtId="0" fontId="10" fillId="0" borderId="0" xfId="5" applyFont="1" applyAlignment="1" applyProtection="1">
      <alignment horizontal="center" vertical="center" wrapText="1"/>
      <protection locked="0"/>
    </xf>
    <xf numFmtId="0" fontId="8" fillId="0" borderId="2" xfId="5" applyFont="1" applyBorder="1" applyAlignment="1" applyProtection="1">
      <alignment horizontal="center" vertical="center" wrapText="1"/>
      <protection locked="0"/>
    </xf>
    <xf numFmtId="164" fontId="7" fillId="0" borderId="4" xfId="7" applyNumberFormat="1" applyFont="1" applyBorder="1" applyAlignment="1" applyProtection="1">
      <alignment horizontal="center" vertical="center"/>
      <protection locked="0"/>
    </xf>
    <xf numFmtId="0" fontId="3" fillId="0" borderId="0" xfId="8" applyFont="1"/>
    <xf numFmtId="0" fontId="7" fillId="0" borderId="0" xfId="6" applyFont="1"/>
    <xf numFmtId="0" fontId="7" fillId="0" borderId="0" xfId="6" applyFont="1" applyProtection="1">
      <protection locked="0"/>
    </xf>
    <xf numFmtId="0" fontId="14" fillId="0" borderId="0" xfId="6" applyFont="1"/>
    <xf numFmtId="0" fontId="3" fillId="0" borderId="0" xfId="9" applyFont="1"/>
    <xf numFmtId="0" fontId="1" fillId="0" borderId="0" xfId="9" applyProtection="1">
      <protection locked="0"/>
    </xf>
    <xf numFmtId="0" fontId="3" fillId="0" borderId="0" xfId="10" applyFont="1" applyProtection="1">
      <protection locked="0"/>
    </xf>
    <xf numFmtId="0" fontId="15" fillId="0" borderId="0" xfId="11"/>
    <xf numFmtId="0" fontId="15" fillId="0" borderId="1" xfId="11" applyBorder="1"/>
    <xf numFmtId="0" fontId="3" fillId="0" borderId="0" xfId="10" applyFont="1"/>
    <xf numFmtId="0" fontId="16" fillId="0" borderId="0" xfId="10" applyFont="1"/>
    <xf numFmtId="0" fontId="15" fillId="0" borderId="0" xfId="11" applyProtection="1">
      <protection locked="0"/>
    </xf>
    <xf numFmtId="0" fontId="16" fillId="0" borderId="0" xfId="11" applyFont="1"/>
    <xf numFmtId="0" fontId="3" fillId="0" borderId="0" xfId="9" applyFont="1" applyProtection="1">
      <protection locked="0"/>
    </xf>
    <xf numFmtId="0" fontId="17" fillId="0" borderId="0" xfId="11" applyFont="1"/>
    <xf numFmtId="0" fontId="18" fillId="0" borderId="0" xfId="11" applyFont="1" applyAlignment="1">
      <alignment horizontal="center" vertical="center" wrapText="1"/>
    </xf>
    <xf numFmtId="0" fontId="8" fillId="0" borderId="0" xfId="11" applyFont="1" applyAlignment="1">
      <alignment horizontal="center" vertical="center" wrapText="1"/>
    </xf>
    <xf numFmtId="0" fontId="19" fillId="0" borderId="2" xfId="11" applyFont="1" applyFill="1" applyBorder="1" applyAlignment="1" applyProtection="1">
      <alignment horizontal="center" vertical="center" wrapText="1"/>
      <protection locked="0"/>
    </xf>
    <xf numFmtId="0" fontId="4" fillId="0" borderId="1" xfId="2" applyBorder="1"/>
    <xf numFmtId="0" fontId="8" fillId="0" borderId="2" xfId="5" applyFont="1" applyBorder="1" applyAlignment="1" applyProtection="1">
      <alignment horizontal="center" vertical="center" wrapText="1"/>
      <protection locked="0"/>
    </xf>
    <xf numFmtId="0" fontId="7" fillId="0" borderId="3" xfId="6" applyFont="1" applyBorder="1" applyAlignment="1" applyProtection="1">
      <alignment horizontal="center" vertical="center" wrapText="1"/>
      <protection locked="0"/>
    </xf>
    <xf numFmtId="164" fontId="7" fillId="0" borderId="4" xfId="7" applyNumberFormat="1" applyFont="1" applyBorder="1" applyAlignment="1" applyProtection="1">
      <alignment horizontal="center" vertical="center"/>
      <protection locked="0"/>
    </xf>
    <xf numFmtId="0" fontId="3" fillId="0" borderId="0" xfId="2" applyFont="1" applyBorder="1"/>
    <xf numFmtId="0" fontId="4" fillId="0" borderId="0" xfId="2" applyBorder="1"/>
    <xf numFmtId="0" fontId="20" fillId="0" borderId="0" xfId="2" applyFont="1"/>
    <xf numFmtId="167" fontId="7" fillId="0" borderId="3" xfId="6" applyNumberFormat="1" applyFont="1" applyBorder="1" applyAlignment="1" applyProtection="1">
      <alignment horizontal="center" vertical="center" wrapText="1"/>
      <protection locked="0"/>
    </xf>
    <xf numFmtId="0" fontId="3" fillId="0" borderId="0" xfId="12" applyFont="1" applyBorder="1"/>
    <xf numFmtId="0" fontId="15" fillId="0" borderId="0" xfId="11" applyBorder="1"/>
    <xf numFmtId="0" fontId="3" fillId="0" borderId="0" xfId="14" applyFont="1"/>
    <xf numFmtId="0" fontId="1" fillId="0" borderId="0" xfId="15" applyProtection="1">
      <protection locked="0"/>
    </xf>
    <xf numFmtId="0" fontId="1" fillId="0" borderId="0" xfId="15"/>
    <xf numFmtId="0" fontId="1" fillId="0" borderId="1" xfId="15" applyBorder="1"/>
    <xf numFmtId="0" fontId="3" fillId="0" borderId="0" xfId="15" applyFont="1"/>
    <xf numFmtId="0" fontId="21" fillId="0" borderId="0" xfId="15" applyFont="1"/>
    <xf numFmtId="0" fontId="6" fillId="0" borderId="0" xfId="15" applyFont="1"/>
    <xf numFmtId="0" fontId="3" fillId="0" borderId="0" xfId="15" applyFont="1" applyProtection="1">
      <protection locked="0"/>
    </xf>
    <xf numFmtId="0" fontId="19" fillId="0" borderId="0" xfId="15" applyFont="1" applyAlignment="1" applyProtection="1">
      <alignment horizontal="center" vertical="center" wrapText="1"/>
      <protection locked="0"/>
    </xf>
    <xf numFmtId="0" fontId="9" fillId="0" borderId="0" xfId="15" applyFont="1" applyAlignment="1">
      <alignment horizontal="center" vertical="center" wrapText="1"/>
    </xf>
    <xf numFmtId="0" fontId="19" fillId="0" borderId="2" xfId="15" applyFont="1" applyBorder="1" applyAlignment="1" applyProtection="1">
      <alignment horizontal="center" vertical="center" wrapText="1"/>
      <protection locked="0"/>
    </xf>
    <xf numFmtId="0" fontId="7" fillId="0" borderId="4" xfId="6" applyFont="1" applyBorder="1" applyAlignment="1" applyProtection="1">
      <alignment horizontal="center" vertical="center" wrapText="1"/>
      <protection locked="0"/>
    </xf>
    <xf numFmtId="2" fontId="22" fillId="0" borderId="4" xfId="15" applyNumberFormat="1" applyFont="1" applyBorder="1" applyAlignment="1" applyProtection="1">
      <alignment horizontal="center" vertical="center"/>
      <protection locked="0"/>
    </xf>
    <xf numFmtId="2" fontId="22" fillId="0" borderId="3" xfId="15" applyNumberFormat="1" applyFont="1" applyBorder="1" applyAlignment="1" applyProtection="1">
      <alignment horizontal="center" vertical="center"/>
      <protection locked="0"/>
    </xf>
    <xf numFmtId="0" fontId="1" fillId="0" borderId="5" xfId="15" applyBorder="1"/>
    <xf numFmtId="0" fontId="1" fillId="0" borderId="0" xfId="15" applyBorder="1"/>
    <xf numFmtId="0" fontId="23" fillId="0" borderId="0" xfId="0" applyFont="1" applyFill="1"/>
    <xf numFmtId="0" fontId="23" fillId="0" borderId="0" xfId="0" applyFont="1" applyFill="1" applyAlignme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horizontal="center" vertical="center"/>
    </xf>
    <xf numFmtId="0" fontId="14" fillId="0" borderId="7"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9"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8" xfId="0" applyFont="1" applyBorder="1" applyAlignment="1">
      <alignment horizontal="justify" vertical="center" wrapText="1"/>
    </xf>
    <xf numFmtId="0" fontId="14" fillId="0" borderId="8" xfId="0" applyFont="1" applyBorder="1" applyAlignment="1">
      <alignment horizontal="left" vertical="center" wrapText="1" indent="1"/>
    </xf>
    <xf numFmtId="0" fontId="14" fillId="0" borderId="7" xfId="0" applyFont="1" applyBorder="1" applyAlignment="1">
      <alignment horizontal="justify" vertical="center" wrapText="1"/>
    </xf>
    <xf numFmtId="0" fontId="14" fillId="0" borderId="9" xfId="0" quotePrefix="1" applyFont="1" applyBorder="1" applyAlignment="1">
      <alignment horizontal="justify" vertical="center" wrapText="1"/>
    </xf>
    <xf numFmtId="0" fontId="14" fillId="0" borderId="10" xfId="0" quotePrefix="1" applyFont="1" applyBorder="1" applyAlignment="1">
      <alignment horizontal="justify" vertical="center" wrapText="1"/>
    </xf>
    <xf numFmtId="0" fontId="17" fillId="0" borderId="0" xfId="11" applyFont="1" applyFill="1"/>
    <xf numFmtId="0" fontId="19" fillId="0" borderId="0" xfId="9" applyFont="1" applyFill="1" applyAlignment="1" applyProtection="1">
      <alignment horizontal="center" vertical="center" wrapText="1"/>
      <protection locked="0"/>
    </xf>
    <xf numFmtId="165" fontId="8" fillId="0" borderId="4" xfId="6" applyNumberFormat="1" applyFont="1" applyFill="1" applyBorder="1" applyAlignment="1" applyProtection="1">
      <alignment horizontal="center" vertical="center" wrapText="1"/>
      <protection locked="0"/>
    </xf>
    <xf numFmtId="166" fontId="8" fillId="0" borderId="4" xfId="13" applyNumberFormat="1" applyFont="1" applyFill="1" applyBorder="1" applyAlignment="1" applyProtection="1">
      <alignment horizontal="center" vertical="center" wrapText="1"/>
      <protection locked="0"/>
    </xf>
    <xf numFmtId="165" fontId="8" fillId="0" borderId="3" xfId="6" applyNumberFormat="1" applyFont="1" applyFill="1" applyBorder="1" applyAlignment="1" applyProtection="1">
      <alignment horizontal="center" vertical="center" wrapText="1"/>
      <protection locked="0"/>
    </xf>
    <xf numFmtId="166" fontId="8" fillId="0" borderId="3" xfId="13" applyNumberFormat="1" applyFont="1" applyFill="1" applyBorder="1" applyAlignment="1" applyProtection="1">
      <alignment horizontal="center" vertical="center" wrapText="1"/>
      <protection locked="0"/>
    </xf>
    <xf numFmtId="0" fontId="8" fillId="0" borderId="0" xfId="5" applyFont="1" applyFill="1" applyAlignment="1" applyProtection="1">
      <alignment horizontal="center" vertical="center" wrapText="1"/>
      <protection locked="0"/>
    </xf>
    <xf numFmtId="0" fontId="8" fillId="0" borderId="2" xfId="5" applyFont="1" applyFill="1" applyBorder="1" applyAlignment="1" applyProtection="1">
      <alignment horizontal="center" vertical="center" wrapText="1"/>
      <protection locked="0"/>
    </xf>
    <xf numFmtId="0" fontId="10" fillId="0" borderId="0" xfId="5" applyFont="1" applyFill="1" applyAlignment="1" applyProtection="1">
      <alignment horizontal="center" vertical="center" wrapText="1"/>
      <protection locked="0"/>
    </xf>
    <xf numFmtId="164" fontId="7" fillId="0" borderId="4" xfId="7" applyNumberFormat="1" applyFont="1" applyFill="1" applyBorder="1" applyAlignment="1" applyProtection="1">
      <alignment horizontal="center" vertical="center"/>
      <protection locked="0"/>
    </xf>
    <xf numFmtId="0" fontId="4" fillId="0" borderId="0" xfId="2" applyFill="1" applyProtection="1">
      <protection locked="0"/>
    </xf>
    <xf numFmtId="0" fontId="7" fillId="0" borderId="4" xfId="6" applyFont="1" applyFill="1" applyBorder="1" applyAlignment="1" applyProtection="1">
      <alignment horizontal="center" vertical="center" wrapText="1"/>
      <protection locked="0"/>
    </xf>
    <xf numFmtId="0" fontId="7" fillId="0" borderId="3" xfId="6" applyFont="1" applyFill="1" applyBorder="1" applyAlignment="1" applyProtection="1">
      <alignment horizontal="center" vertical="center" wrapText="1"/>
      <protection locked="0"/>
    </xf>
    <xf numFmtId="0" fontId="21" fillId="0" borderId="0" xfId="15" applyFont="1" applyFill="1"/>
    <xf numFmtId="0" fontId="1" fillId="0" borderId="0" xfId="15" applyFill="1" applyProtection="1">
      <protection locked="0"/>
    </xf>
    <xf numFmtId="0" fontId="25" fillId="0" borderId="0" xfId="0" applyFont="1" applyAlignment="1">
      <alignment horizontal="justify" vertical="center" wrapText="1"/>
    </xf>
    <xf numFmtId="0" fontId="7" fillId="0" borderId="7" xfId="0" applyFont="1" applyBorder="1" applyAlignment="1">
      <alignment horizontal="left" vertical="center"/>
    </xf>
    <xf numFmtId="0" fontId="14" fillId="2" borderId="6" xfId="0" applyFont="1" applyFill="1" applyBorder="1" applyAlignment="1">
      <alignment horizontal="center" vertical="center" wrapText="1"/>
    </xf>
    <xf numFmtId="0" fontId="14" fillId="0" borderId="0"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7" fillId="0" borderId="7" xfId="0" applyFont="1" applyFill="1" applyBorder="1" applyAlignment="1">
      <alignment horizontal="left" vertical="center"/>
    </xf>
    <xf numFmtId="0" fontId="21" fillId="0" borderId="12" xfId="0" applyFont="1" applyBorder="1" applyAlignment="1">
      <alignment horizontal="left" wrapText="1"/>
    </xf>
    <xf numFmtId="0" fontId="23" fillId="0" borderId="6" xfId="0" applyFont="1" applyBorder="1" applyAlignment="1">
      <alignment horizontal="center" vertical="center"/>
    </xf>
    <xf numFmtId="0" fontId="23" fillId="0" borderId="6" xfId="0" applyFont="1" applyBorder="1" applyAlignment="1">
      <alignment horizontal="center" vertical="center" wrapText="1"/>
    </xf>
    <xf numFmtId="0" fontId="23" fillId="0" borderId="0" xfId="0" applyFont="1" applyAlignment="1">
      <alignment horizontal="left" vertical="center"/>
    </xf>
    <xf numFmtId="166" fontId="23" fillId="0" borderId="0" xfId="0" applyNumberFormat="1" applyFont="1" applyAlignment="1">
      <alignment horizontal="right" vertical="center"/>
    </xf>
    <xf numFmtId="166" fontId="23" fillId="0" borderId="0" xfId="0" applyNumberFormat="1" applyFont="1" applyAlignment="1">
      <alignment horizontal="right" vertical="center" wrapText="1"/>
    </xf>
    <xf numFmtId="0" fontId="0" fillId="0" borderId="0" xfId="0" applyAlignment="1">
      <alignment vertical="center"/>
    </xf>
    <xf numFmtId="0" fontId="23" fillId="0" borderId="0" xfId="0" applyFont="1" applyAlignment="1">
      <alignment horizontal="left" vertical="center" wrapText="1"/>
    </xf>
    <xf numFmtId="0" fontId="29" fillId="0" borderId="7" xfId="0" applyFont="1" applyBorder="1" applyAlignment="1">
      <alignment horizontal="left" vertical="center"/>
    </xf>
    <xf numFmtId="166" fontId="29" fillId="0" borderId="7" xfId="0" applyNumberFormat="1" applyFont="1" applyBorder="1" applyAlignment="1">
      <alignment horizontal="right" vertical="center"/>
    </xf>
    <xf numFmtId="0" fontId="25" fillId="0" borderId="13" xfId="0" applyFont="1" applyBorder="1" applyAlignment="1">
      <alignment vertical="center"/>
    </xf>
    <xf numFmtId="0" fontId="0" fillId="0" borderId="13" xfId="0" applyBorder="1"/>
    <xf numFmtId="166" fontId="23" fillId="0" borderId="0" xfId="0" applyNumberFormat="1" applyFont="1" applyAlignment="1">
      <alignment horizontal="right" vertical="center" indent="1"/>
    </xf>
    <xf numFmtId="166" fontId="23" fillId="0" borderId="0" xfId="0" applyNumberFormat="1" applyFont="1" applyAlignment="1">
      <alignment horizontal="right" vertical="center" wrapText="1" indent="1"/>
    </xf>
    <xf numFmtId="166" fontId="29" fillId="0" borderId="7" xfId="0" applyNumberFormat="1" applyFont="1" applyBorder="1" applyAlignment="1">
      <alignment horizontal="right" vertical="center" indent="1"/>
    </xf>
    <xf numFmtId="0" fontId="4" fillId="0" borderId="5" xfId="2" applyBorder="1"/>
    <xf numFmtId="0" fontId="4" fillId="0" borderId="14" xfId="2" applyBorder="1"/>
    <xf numFmtId="0" fontId="23" fillId="0" borderId="0" xfId="0" applyFont="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left"/>
    </xf>
    <xf numFmtId="166" fontId="23" fillId="0" borderId="7" xfId="0" applyNumberFormat="1" applyFont="1" applyBorder="1" applyAlignment="1">
      <alignment horizontal="right" indent="1"/>
    </xf>
    <xf numFmtId="166" fontId="23" fillId="0" borderId="0" xfId="0" applyNumberFormat="1" applyFont="1" applyAlignment="1">
      <alignment horizontal="right" indent="1"/>
    </xf>
    <xf numFmtId="0" fontId="21" fillId="0" borderId="7" xfId="0" applyFont="1" applyBorder="1" applyAlignment="1">
      <alignment horizontal="left" wrapText="1"/>
    </xf>
    <xf numFmtId="0" fontId="23" fillId="0" borderId="6" xfId="0" applyFont="1" applyBorder="1" applyAlignment="1">
      <alignment horizontal="center" vertical="center" wrapText="1"/>
    </xf>
    <xf numFmtId="0" fontId="21" fillId="0" borderId="15"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xf>
    <xf numFmtId="0" fontId="23" fillId="0" borderId="16" xfId="0" applyFont="1" applyBorder="1" applyAlignment="1">
      <alignment horizontal="center" vertical="center"/>
    </xf>
    <xf numFmtId="166" fontId="23" fillId="0" borderId="17" xfId="0" applyNumberFormat="1" applyFont="1" applyBorder="1" applyAlignment="1">
      <alignment horizontal="right" vertical="center" indent="1"/>
    </xf>
    <xf numFmtId="0" fontId="23" fillId="0" borderId="0" xfId="0" applyFont="1" applyAlignment="1">
      <alignment horizontal="left"/>
    </xf>
    <xf numFmtId="166" fontId="23" fillId="0" borderId="18" xfId="0" applyNumberFormat="1" applyFont="1" applyBorder="1" applyAlignment="1">
      <alignment horizontal="right" indent="1"/>
    </xf>
    <xf numFmtId="168" fontId="31" fillId="0" borderId="0" xfId="0" applyNumberFormat="1" applyFont="1"/>
    <xf numFmtId="0" fontId="31" fillId="0" borderId="0" xfId="0" applyFont="1"/>
    <xf numFmtId="168" fontId="31" fillId="0" borderId="19" xfId="0" applyNumberFormat="1" applyFont="1" applyBorder="1"/>
    <xf numFmtId="0" fontId="0" fillId="0" borderId="19" xfId="0" applyBorder="1"/>
    <xf numFmtId="0" fontId="31" fillId="0" borderId="19" xfId="0" applyFont="1" applyBorder="1"/>
    <xf numFmtId="49" fontId="32" fillId="0" borderId="0" xfId="0" applyNumberFormat="1" applyFont="1" applyAlignment="1">
      <alignment horizontal="left" vertical="center" wrapText="1"/>
    </xf>
    <xf numFmtId="49" fontId="33" fillId="0" borderId="0" xfId="0" applyNumberFormat="1" applyFont="1" applyAlignment="1">
      <alignment horizontal="center" vertical="top" wrapText="1"/>
    </xf>
    <xf numFmtId="49" fontId="33" fillId="0" borderId="0" xfId="0" applyNumberFormat="1" applyFont="1" applyAlignment="1">
      <alignment horizontal="center" vertical="center" wrapText="1"/>
    </xf>
    <xf numFmtId="169" fontId="34" fillId="0" borderId="20" xfId="16" applyNumberFormat="1" applyFont="1" applyFill="1" applyBorder="1" applyAlignment="1">
      <alignment vertical="center" wrapText="1"/>
    </xf>
    <xf numFmtId="0" fontId="35" fillId="0" borderId="21" xfId="0" applyFont="1" applyBorder="1" applyAlignment="1">
      <alignment horizontal="center" vertical="center" wrapText="1"/>
    </xf>
    <xf numFmtId="49" fontId="36" fillId="3" borderId="21" xfId="0" applyNumberFormat="1" applyFont="1" applyFill="1" applyBorder="1" applyAlignment="1">
      <alignment horizontal="left" vertical="center" wrapText="1"/>
    </xf>
    <xf numFmtId="0" fontId="37" fillId="3" borderId="0" xfId="0" applyFont="1" applyFill="1" applyAlignment="1">
      <alignment horizontal="center" vertical="center" wrapText="1"/>
    </xf>
    <xf numFmtId="0" fontId="38" fillId="0" borderId="0" xfId="0" applyFont="1"/>
    <xf numFmtId="0" fontId="39" fillId="3" borderId="21" xfId="0" applyFont="1" applyFill="1" applyBorder="1" applyAlignment="1">
      <alignment horizontal="center" vertical="center" wrapText="1"/>
    </xf>
    <xf numFmtId="49" fontId="36" fillId="3" borderId="0" xfId="0" applyNumberFormat="1" applyFont="1" applyFill="1" applyAlignment="1">
      <alignment horizontal="left" vertical="center" wrapText="1"/>
    </xf>
    <xf numFmtId="0" fontId="39" fillId="3" borderId="0" xfId="0" applyFont="1" applyFill="1" applyAlignment="1">
      <alignment horizontal="center" vertical="center" wrapText="1"/>
    </xf>
    <xf numFmtId="170" fontId="40" fillId="0" borderId="0" xfId="0" applyNumberFormat="1" applyFont="1"/>
    <xf numFmtId="0" fontId="39" fillId="3" borderId="0" xfId="0" applyFont="1" applyFill="1" applyAlignment="1">
      <alignment horizont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9" fillId="3" borderId="22" xfId="0" applyFont="1" applyFill="1" applyBorder="1" applyAlignment="1">
      <alignment horizontal="center" vertical="center" wrapText="1"/>
    </xf>
    <xf numFmtId="169" fontId="34" fillId="0" borderId="0" xfId="16" applyNumberFormat="1" applyFont="1" applyFill="1" applyBorder="1" applyAlignment="1">
      <alignment vertical="center" wrapText="1"/>
    </xf>
    <xf numFmtId="0" fontId="25" fillId="0" borderId="19" xfId="0" applyFont="1" applyBorder="1" applyAlignment="1">
      <alignment horizontal="center"/>
    </xf>
    <xf numFmtId="0" fontId="23" fillId="0" borderId="0" xfId="0" applyFont="1" applyAlignment="1">
      <alignment horizontal="center"/>
    </xf>
    <xf numFmtId="0" fontId="41" fillId="0" borderId="0" xfId="0" applyFont="1" applyAlignment="1">
      <alignment horizontal="center"/>
    </xf>
    <xf numFmtId="168" fontId="25" fillId="0" borderId="23" xfId="0" applyNumberFormat="1" applyFont="1" applyBorder="1" applyAlignment="1">
      <alignment horizontal="center"/>
    </xf>
    <xf numFmtId="0" fontId="23" fillId="0" borderId="23" xfId="0" applyFont="1" applyBorder="1" applyAlignment="1">
      <alignment horizontal="center"/>
    </xf>
    <xf numFmtId="0" fontId="41" fillId="0" borderId="23" xfId="0" applyFont="1" applyBorder="1" applyAlignment="1">
      <alignment horizontal="center"/>
    </xf>
    <xf numFmtId="0" fontId="25" fillId="0" borderId="23" xfId="0" applyFont="1" applyBorder="1" applyAlignment="1">
      <alignment horizontal="center"/>
    </xf>
    <xf numFmtId="0" fontId="2" fillId="0" borderId="0" xfId="17"/>
    <xf numFmtId="0" fontId="42" fillId="0" borderId="0" xfId="2" applyFont="1"/>
    <xf numFmtId="0" fontId="5" fillId="0" borderId="0" xfId="9" applyFont="1" applyAlignment="1" applyProtection="1">
      <alignment horizontal="center" vertical="center"/>
      <protection locked="0"/>
    </xf>
    <xf numFmtId="164" fontId="43" fillId="0" borderId="4" xfId="7" applyNumberFormat="1" applyFont="1" applyBorder="1" applyAlignment="1" applyProtection="1">
      <alignment horizontal="center" vertical="center"/>
      <protection locked="0"/>
    </xf>
    <xf numFmtId="0" fontId="23" fillId="0" borderId="15" xfId="0" applyFont="1" applyBorder="1" applyAlignment="1">
      <alignment horizontal="center" vertical="center"/>
    </xf>
    <xf numFmtId="0" fontId="44" fillId="0" borderId="6" xfId="0" applyFont="1" applyBorder="1" applyAlignment="1">
      <alignment horizontal="center" vertical="center" wrapText="1"/>
    </xf>
    <xf numFmtId="0" fontId="23" fillId="0" borderId="7" xfId="0" applyFont="1" applyBorder="1" applyAlignment="1">
      <alignment horizontal="center" vertical="center"/>
    </xf>
    <xf numFmtId="0" fontId="23" fillId="0" borderId="7" xfId="0" applyFont="1" applyBorder="1" applyAlignment="1">
      <alignment horizontal="center" vertical="center" wrapText="1"/>
    </xf>
    <xf numFmtId="166" fontId="23" fillId="0" borderId="0" xfId="0" applyNumberFormat="1" applyFont="1" applyAlignment="1">
      <alignment horizontal="center" vertical="center"/>
    </xf>
    <xf numFmtId="0" fontId="23" fillId="0" borderId="15" xfId="0" applyFont="1" applyBorder="1" applyAlignment="1">
      <alignment horizontal="center" vertical="center" wrapText="1"/>
    </xf>
    <xf numFmtId="166" fontId="23" fillId="0" borderId="7" xfId="0" applyNumberFormat="1" applyFont="1" applyBorder="1" applyAlignment="1">
      <alignment horizontal="center" vertical="center"/>
    </xf>
    <xf numFmtId="0" fontId="0" fillId="0" borderId="7" xfId="0" applyBorder="1" applyAlignment="1">
      <alignment horizontal="center" vertical="center"/>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5" fillId="0" borderId="13" xfId="0" applyFont="1" applyBorder="1" applyAlignment="1">
      <alignment horizontal="left" vertical="center"/>
    </xf>
  </cellXfs>
  <cellStyles count="18">
    <cellStyle name="Comma [0]" xfId="16" builtinId="6"/>
    <cellStyle name="Normal" xfId="0" builtinId="0"/>
    <cellStyle name="Normal 11" xfId="13" xr:uid="{00000000-0005-0000-0000-000001000000}"/>
    <cellStyle name="Normal 2" xfId="17" xr:uid="{826A4001-F4C4-4A45-93F9-D24988DE4C50}"/>
    <cellStyle name="Normal 2 2 2 2 2 2 2 2 2 2 5" xfId="9" xr:uid="{00000000-0005-0000-0000-000002000000}"/>
    <cellStyle name="Normal 2 2 2 2 2 5" xfId="3" xr:uid="{00000000-0005-0000-0000-000003000000}"/>
    <cellStyle name="Normal 2 2 2 2 2 8" xfId="14" xr:uid="{83C23DF3-286A-4F2F-B6CD-C4B2BD820681}"/>
    <cellStyle name="Normal 2 2 2 3 5" xfId="15" xr:uid="{91463608-66EB-418B-BBED-238F88F9A19D}"/>
    <cellStyle name="Normal 2 2 2 4" xfId="7" xr:uid="{00000000-0005-0000-0000-000004000000}"/>
    <cellStyle name="Normal 2 27 10" xfId="12" xr:uid="{00000000-0005-0000-0000-000005000000}"/>
    <cellStyle name="Normal 2 4 2 3" xfId="8" xr:uid="{00000000-0005-0000-0000-000006000000}"/>
    <cellStyle name="Normal 3 2 2 3" xfId="2" xr:uid="{00000000-0005-0000-0000-000007000000}"/>
    <cellStyle name="Normal_EK PREGELD GARF Z" xfId="11" xr:uid="{00000000-0005-0000-0000-000008000000}"/>
    <cellStyle name="Normal_Graf GDP kvartalno" xfId="6" xr:uid="{00000000-0005-0000-0000-000009000000}"/>
    <cellStyle name="Normal_Grafikoni Andjelka 3.4.2,3.4.4_III 4 Determinante inflacije - Monetarna kretanja (Andjelka)" xfId="4" xr:uid="{00000000-0005-0000-0000-00000A000000}"/>
    <cellStyle name="Normal_III 4 Determinante inflacije - Monetarna kretanja (Andjelka)_1" xfId="1" xr:uid="{00000000-0005-0000-0000-00000B000000}"/>
    <cellStyle name="Normal_ind-tgovina (1)" xfId="5" xr:uid="{00000000-0005-0000-0000-00000C000000}"/>
    <cellStyle name="Normal_IV 4 Determinante inflacije - Agregatna traznja i ekonomska aktivnost (Neto eksterna traznja) 2" xfId="10" xr:uid="{00000000-0005-0000-0000-00000D000000}"/>
  </cellStyles>
  <dxfs count="0"/>
  <tableStyles count="0" defaultTableStyle="TableStyleMedium2" defaultPivotStyle="PivotStyleLight16"/>
  <colors>
    <mruColors>
      <color rgb="FF0073CF"/>
      <color rgb="FFA0CFEB"/>
      <color rgb="FFFF7D8D"/>
      <color rgb="FFC0C0C0"/>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63" Type="http://schemas.openxmlformats.org/officeDocument/2006/relationships/externalLink" Target="externalLinks/externalLink46.xml"/><Relationship Id="rId68" Type="http://schemas.openxmlformats.org/officeDocument/2006/relationships/externalLink" Target="externalLinks/externalLink51.xml"/><Relationship Id="rId84" Type="http://schemas.openxmlformats.org/officeDocument/2006/relationships/externalLink" Target="externalLinks/externalLink67.xml"/><Relationship Id="rId89" Type="http://schemas.openxmlformats.org/officeDocument/2006/relationships/externalLink" Target="externalLinks/externalLink72.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74" Type="http://schemas.openxmlformats.org/officeDocument/2006/relationships/externalLink" Target="externalLinks/externalLink57.xml"/><Relationship Id="rId79" Type="http://schemas.openxmlformats.org/officeDocument/2006/relationships/externalLink" Target="externalLinks/externalLink62.xml"/><Relationship Id="rId102" Type="http://schemas.openxmlformats.org/officeDocument/2006/relationships/externalLink" Target="externalLinks/externalLink85.xml"/><Relationship Id="rId5" Type="http://schemas.openxmlformats.org/officeDocument/2006/relationships/worksheet" Target="worksheets/sheet5.xml"/><Relationship Id="rId90" Type="http://schemas.openxmlformats.org/officeDocument/2006/relationships/externalLink" Target="externalLinks/externalLink73.xml"/><Relationship Id="rId95" Type="http://schemas.openxmlformats.org/officeDocument/2006/relationships/externalLink" Target="externalLinks/externalLink78.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64" Type="http://schemas.openxmlformats.org/officeDocument/2006/relationships/externalLink" Target="externalLinks/externalLink47.xml"/><Relationship Id="rId69" Type="http://schemas.openxmlformats.org/officeDocument/2006/relationships/externalLink" Target="externalLinks/externalLink52.xml"/><Relationship Id="rId80" Type="http://schemas.openxmlformats.org/officeDocument/2006/relationships/externalLink" Target="externalLinks/externalLink63.xml"/><Relationship Id="rId85" Type="http://schemas.openxmlformats.org/officeDocument/2006/relationships/externalLink" Target="externalLinks/externalLink68.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59" Type="http://schemas.openxmlformats.org/officeDocument/2006/relationships/externalLink" Target="externalLinks/externalLink42.xml"/><Relationship Id="rId103" Type="http://schemas.openxmlformats.org/officeDocument/2006/relationships/externalLink" Target="externalLinks/externalLink86.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externalLink" Target="externalLinks/externalLink45.xml"/><Relationship Id="rId70" Type="http://schemas.openxmlformats.org/officeDocument/2006/relationships/externalLink" Target="externalLinks/externalLink53.xml"/><Relationship Id="rId75" Type="http://schemas.openxmlformats.org/officeDocument/2006/relationships/externalLink" Target="externalLinks/externalLink58.xml"/><Relationship Id="rId83" Type="http://schemas.openxmlformats.org/officeDocument/2006/relationships/externalLink" Target="externalLinks/externalLink66.xml"/><Relationship Id="rId88" Type="http://schemas.openxmlformats.org/officeDocument/2006/relationships/externalLink" Target="externalLinks/externalLink71.xml"/><Relationship Id="rId91" Type="http://schemas.openxmlformats.org/officeDocument/2006/relationships/externalLink" Target="externalLinks/externalLink74.xml"/><Relationship Id="rId96" Type="http://schemas.openxmlformats.org/officeDocument/2006/relationships/externalLink" Target="externalLinks/externalLink7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externalLink" Target="externalLinks/externalLink43.xml"/><Relationship Id="rId65" Type="http://schemas.openxmlformats.org/officeDocument/2006/relationships/externalLink" Target="externalLinks/externalLink48.xml"/><Relationship Id="rId73" Type="http://schemas.openxmlformats.org/officeDocument/2006/relationships/externalLink" Target="externalLinks/externalLink56.xml"/><Relationship Id="rId78" Type="http://schemas.openxmlformats.org/officeDocument/2006/relationships/externalLink" Target="externalLinks/externalLink61.xml"/><Relationship Id="rId81" Type="http://schemas.openxmlformats.org/officeDocument/2006/relationships/externalLink" Target="externalLinks/externalLink64.xml"/><Relationship Id="rId86" Type="http://schemas.openxmlformats.org/officeDocument/2006/relationships/externalLink" Target="externalLinks/externalLink69.xml"/><Relationship Id="rId94" Type="http://schemas.openxmlformats.org/officeDocument/2006/relationships/externalLink" Target="externalLinks/externalLink77.xml"/><Relationship Id="rId99" Type="http://schemas.openxmlformats.org/officeDocument/2006/relationships/externalLink" Target="externalLinks/externalLink82.xml"/><Relationship Id="rId101" Type="http://schemas.openxmlformats.org/officeDocument/2006/relationships/externalLink" Target="externalLinks/externalLink8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1.xml"/><Relationship Id="rId39" Type="http://schemas.openxmlformats.org/officeDocument/2006/relationships/externalLink" Target="externalLinks/externalLink22.xml"/><Relationship Id="rId34" Type="http://schemas.openxmlformats.org/officeDocument/2006/relationships/externalLink" Target="externalLinks/externalLink17.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76" Type="http://schemas.openxmlformats.org/officeDocument/2006/relationships/externalLink" Target="externalLinks/externalLink59.xml"/><Relationship Id="rId97" Type="http://schemas.openxmlformats.org/officeDocument/2006/relationships/externalLink" Target="externalLinks/externalLink80.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54.xml"/><Relationship Id="rId92" Type="http://schemas.openxmlformats.org/officeDocument/2006/relationships/externalLink" Target="externalLinks/externalLink75.xml"/><Relationship Id="rId2" Type="http://schemas.openxmlformats.org/officeDocument/2006/relationships/worksheet" Target="worksheets/sheet2.xml"/><Relationship Id="rId29" Type="http://schemas.openxmlformats.org/officeDocument/2006/relationships/externalLink" Target="externalLinks/externalLink12.xml"/><Relationship Id="rId24" Type="http://schemas.openxmlformats.org/officeDocument/2006/relationships/externalLink" Target="externalLinks/externalLink7.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66" Type="http://schemas.openxmlformats.org/officeDocument/2006/relationships/externalLink" Target="externalLinks/externalLink49.xml"/><Relationship Id="rId87" Type="http://schemas.openxmlformats.org/officeDocument/2006/relationships/externalLink" Target="externalLinks/externalLink70.xml"/><Relationship Id="rId61" Type="http://schemas.openxmlformats.org/officeDocument/2006/relationships/externalLink" Target="externalLinks/externalLink44.xml"/><Relationship Id="rId82" Type="http://schemas.openxmlformats.org/officeDocument/2006/relationships/externalLink" Target="externalLinks/externalLink65.xml"/><Relationship Id="rId19" Type="http://schemas.openxmlformats.org/officeDocument/2006/relationships/externalLink" Target="externalLinks/externalLink2.xml"/><Relationship Id="rId14" Type="http://schemas.openxmlformats.org/officeDocument/2006/relationships/worksheet" Target="worksheets/sheet14.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56" Type="http://schemas.openxmlformats.org/officeDocument/2006/relationships/externalLink" Target="externalLinks/externalLink39.xml"/><Relationship Id="rId77" Type="http://schemas.openxmlformats.org/officeDocument/2006/relationships/externalLink" Target="externalLinks/externalLink60.xml"/><Relationship Id="rId100" Type="http://schemas.openxmlformats.org/officeDocument/2006/relationships/externalLink" Target="externalLinks/externalLink83.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4.xml"/><Relationship Id="rId72" Type="http://schemas.openxmlformats.org/officeDocument/2006/relationships/externalLink" Target="externalLinks/externalLink55.xml"/><Relationship Id="rId93" Type="http://schemas.openxmlformats.org/officeDocument/2006/relationships/externalLink" Target="externalLinks/externalLink76.xml"/><Relationship Id="rId98" Type="http://schemas.openxmlformats.org/officeDocument/2006/relationships/externalLink" Target="externalLinks/externalLink81.xml"/><Relationship Id="rId3" Type="http://schemas.openxmlformats.org/officeDocument/2006/relationships/worksheet" Target="worksheets/sheet3.xml"/><Relationship Id="rId25" Type="http://schemas.openxmlformats.org/officeDocument/2006/relationships/externalLink" Target="externalLinks/externalLink8.xml"/><Relationship Id="rId46" Type="http://schemas.openxmlformats.org/officeDocument/2006/relationships/externalLink" Target="externalLinks/externalLink29.xml"/><Relationship Id="rId67" Type="http://schemas.openxmlformats.org/officeDocument/2006/relationships/externalLink" Target="externalLinks/externalLink5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6220600582521497E-2"/>
          <c:w val="0.81395348837209303"/>
          <c:h val="0.72317947427996476"/>
        </c:manualLayout>
      </c:layout>
      <c:lineChart>
        <c:grouping val="standard"/>
        <c:varyColors val="0"/>
        <c:ser>
          <c:idx val="1"/>
          <c:order val="1"/>
          <c:tx>
            <c:strRef>
              <c:f>'G O.1.1.'!$J$9</c:f>
              <c:strCache>
                <c:ptCount val="1"/>
                <c:pt idx="0">
                  <c:v>Цена нафте типа брент (USD по барелу)</c:v>
                </c:pt>
              </c:strCache>
            </c:strRef>
          </c:tx>
          <c:spPr>
            <a:ln>
              <a:solidFill>
                <a:srgbClr val="FF7D8D"/>
              </a:solidFill>
            </a:ln>
          </c:spPr>
          <c:marker>
            <c:symbol val="none"/>
          </c:marker>
          <c:cat>
            <c:numRef>
              <c:f>'G O.1.1.'!$H$10:$H$50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O.1.1.'!$J$10:$J$50</c:f>
              <c:numCache>
                <c:formatCode>#,##0.0</c:formatCode>
                <c:ptCount val="41"/>
                <c:pt idx="0">
                  <c:v>123.81</c:v>
                </c:pt>
                <c:pt idx="1">
                  <c:v>97</c:v>
                </c:pt>
                <c:pt idx="2">
                  <c:v>113.25</c:v>
                </c:pt>
                <c:pt idx="3">
                  <c:v>111.94</c:v>
                </c:pt>
                <c:pt idx="4">
                  <c:v>109.27</c:v>
                </c:pt>
                <c:pt idx="5">
                  <c:v>102.16</c:v>
                </c:pt>
                <c:pt idx="6">
                  <c:v>109.22</c:v>
                </c:pt>
                <c:pt idx="7">
                  <c:v>110.82</c:v>
                </c:pt>
                <c:pt idx="8">
                  <c:v>106.98</c:v>
                </c:pt>
                <c:pt idx="9">
                  <c:v>112.09</c:v>
                </c:pt>
                <c:pt idx="10">
                  <c:v>93.17</c:v>
                </c:pt>
                <c:pt idx="11">
                  <c:v>55.76</c:v>
                </c:pt>
                <c:pt idx="12">
                  <c:v>53.34</c:v>
                </c:pt>
                <c:pt idx="13">
                  <c:v>61.36</c:v>
                </c:pt>
                <c:pt idx="14">
                  <c:v>47.13</c:v>
                </c:pt>
                <c:pt idx="15">
                  <c:v>35.75</c:v>
                </c:pt>
                <c:pt idx="16">
                  <c:v>38.72</c:v>
                </c:pt>
                <c:pt idx="17">
                  <c:v>48.42</c:v>
                </c:pt>
                <c:pt idx="18">
                  <c:v>47.71</c:v>
                </c:pt>
                <c:pt idx="19">
                  <c:v>55.41</c:v>
                </c:pt>
                <c:pt idx="20">
                  <c:v>52.71</c:v>
                </c:pt>
                <c:pt idx="21">
                  <c:v>48.23</c:v>
                </c:pt>
                <c:pt idx="22">
                  <c:v>56.53</c:v>
                </c:pt>
                <c:pt idx="23">
                  <c:v>66.819999999999993</c:v>
                </c:pt>
                <c:pt idx="24">
                  <c:v>69.13</c:v>
                </c:pt>
                <c:pt idx="25">
                  <c:v>78.599999999999994</c:v>
                </c:pt>
                <c:pt idx="26">
                  <c:v>82.95</c:v>
                </c:pt>
                <c:pt idx="27">
                  <c:v>53.17</c:v>
                </c:pt>
                <c:pt idx="28">
                  <c:v>67.510000000000005</c:v>
                </c:pt>
                <c:pt idx="29">
                  <c:v>64.430000000000007</c:v>
                </c:pt>
                <c:pt idx="30">
                  <c:v>59.85</c:v>
                </c:pt>
                <c:pt idx="31">
                  <c:v>66.42</c:v>
                </c:pt>
                <c:pt idx="32">
                  <c:v>21.47</c:v>
                </c:pt>
                <c:pt idx="33">
                  <c:v>40.89</c:v>
                </c:pt>
                <c:pt idx="34">
                  <c:v>40.950000000000003</c:v>
                </c:pt>
                <c:pt idx="35">
                  <c:v>51.17</c:v>
                </c:pt>
                <c:pt idx="36">
                  <c:v>62.41</c:v>
                </c:pt>
                <c:pt idx="37">
                  <c:v>75.12</c:v>
                </c:pt>
                <c:pt idx="38">
                  <c:v>78.77</c:v>
                </c:pt>
                <c:pt idx="39">
                  <c:v>77.459999999999994</c:v>
                </c:pt>
                <c:pt idx="40">
                  <c:v>106.6</c:v>
                </c:pt>
              </c:numCache>
            </c:numRef>
          </c:val>
          <c:smooth val="0"/>
          <c:extLst>
            <c:ext xmlns:c16="http://schemas.microsoft.com/office/drawing/2014/chart" uri="{C3380CC4-5D6E-409C-BE32-E72D297353CC}">
              <c16:uniqueId val="{00000001-A90F-4FDF-A090-3BCBE4C19486}"/>
            </c:ext>
          </c:extLst>
        </c:ser>
        <c:ser>
          <c:idx val="0"/>
          <c:order val="0"/>
          <c:tx>
            <c:strRef>
              <c:f>'G O.1.1.'!$I$9</c:f>
              <c:strCache>
                <c:ptCount val="1"/>
                <c:pt idx="0">
                  <c:v>Спот цена гаса (EUR/MWh)</c:v>
                </c:pt>
              </c:strCache>
            </c:strRef>
          </c:tx>
          <c:spPr>
            <a:ln>
              <a:solidFill>
                <a:srgbClr val="A0CFEB"/>
              </a:solidFill>
            </a:ln>
          </c:spPr>
          <c:marker>
            <c:symbol val="none"/>
          </c:marker>
          <c:cat>
            <c:numRef>
              <c:f>'G O.1.1.'!$H$10:$H$50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O.1.1.'!$I$10:$I$50</c:f>
              <c:numCache>
                <c:formatCode>#,##0.0</c:formatCode>
                <c:ptCount val="41"/>
                <c:pt idx="0">
                  <c:v>25.4</c:v>
                </c:pt>
                <c:pt idx="1">
                  <c:v>24.02</c:v>
                </c:pt>
                <c:pt idx="2">
                  <c:v>25.75</c:v>
                </c:pt>
                <c:pt idx="3">
                  <c:v>26.2</c:v>
                </c:pt>
                <c:pt idx="4">
                  <c:v>36.549999999999997</c:v>
                </c:pt>
                <c:pt idx="5">
                  <c:v>25.8</c:v>
                </c:pt>
                <c:pt idx="6">
                  <c:v>26.08</c:v>
                </c:pt>
                <c:pt idx="7">
                  <c:v>26.85</c:v>
                </c:pt>
                <c:pt idx="8">
                  <c:v>21.1</c:v>
                </c:pt>
                <c:pt idx="9">
                  <c:v>16.350000000000001</c:v>
                </c:pt>
                <c:pt idx="10">
                  <c:v>20.7</c:v>
                </c:pt>
                <c:pt idx="11">
                  <c:v>20.399999999999999</c:v>
                </c:pt>
                <c:pt idx="12">
                  <c:v>22.4</c:v>
                </c:pt>
                <c:pt idx="13">
                  <c:v>20.78</c:v>
                </c:pt>
                <c:pt idx="14">
                  <c:v>18.399999999999999</c:v>
                </c:pt>
                <c:pt idx="15">
                  <c:v>14.4</c:v>
                </c:pt>
                <c:pt idx="16">
                  <c:v>12.4</c:v>
                </c:pt>
                <c:pt idx="17">
                  <c:v>14</c:v>
                </c:pt>
                <c:pt idx="18">
                  <c:v>13.48</c:v>
                </c:pt>
                <c:pt idx="19">
                  <c:v>19.75</c:v>
                </c:pt>
                <c:pt idx="20">
                  <c:v>15.32</c:v>
                </c:pt>
                <c:pt idx="21">
                  <c:v>15.35</c:v>
                </c:pt>
                <c:pt idx="22">
                  <c:v>16.399999999999999</c:v>
                </c:pt>
                <c:pt idx="23">
                  <c:v>19.350000000000001</c:v>
                </c:pt>
                <c:pt idx="24">
                  <c:v>19.5</c:v>
                </c:pt>
                <c:pt idx="25">
                  <c:v>21.58</c:v>
                </c:pt>
                <c:pt idx="26">
                  <c:v>27</c:v>
                </c:pt>
                <c:pt idx="27">
                  <c:v>21.05</c:v>
                </c:pt>
                <c:pt idx="28">
                  <c:v>14.68</c:v>
                </c:pt>
                <c:pt idx="29">
                  <c:v>9.5</c:v>
                </c:pt>
                <c:pt idx="30">
                  <c:v>8.23</c:v>
                </c:pt>
                <c:pt idx="31">
                  <c:v>12.35</c:v>
                </c:pt>
                <c:pt idx="32">
                  <c:v>7.2</c:v>
                </c:pt>
                <c:pt idx="33">
                  <c:v>5.5</c:v>
                </c:pt>
                <c:pt idx="34">
                  <c:v>11.55</c:v>
                </c:pt>
                <c:pt idx="35">
                  <c:v>18.88</c:v>
                </c:pt>
                <c:pt idx="36">
                  <c:v>18.93</c:v>
                </c:pt>
                <c:pt idx="37">
                  <c:v>35.5</c:v>
                </c:pt>
                <c:pt idx="38">
                  <c:v>93.15</c:v>
                </c:pt>
                <c:pt idx="39">
                  <c:v>66.5</c:v>
                </c:pt>
                <c:pt idx="40">
                  <c:v>124.75</c:v>
                </c:pt>
              </c:numCache>
            </c:numRef>
          </c:val>
          <c:smooth val="0"/>
          <c:extLst>
            <c:ext xmlns:c16="http://schemas.microsoft.com/office/drawing/2014/chart" uri="{C3380CC4-5D6E-409C-BE32-E72D297353CC}">
              <c16:uniqueId val="{00000000-A90F-4FDF-A090-3BCBE4C19486}"/>
            </c:ext>
          </c:extLst>
        </c:ser>
        <c:dLbls>
          <c:showLegendKey val="0"/>
          <c:showVal val="0"/>
          <c:showCatName val="0"/>
          <c:showSerName val="0"/>
          <c:showPercent val="0"/>
          <c:showBubbleSize val="0"/>
        </c:dLbls>
        <c:marker val="1"/>
        <c:smooth val="0"/>
        <c:axId val="90436736"/>
        <c:axId val="90438272"/>
      </c:lineChart>
      <c:lineChart>
        <c:grouping val="standard"/>
        <c:varyColors val="0"/>
        <c:ser>
          <c:idx val="2"/>
          <c:order val="2"/>
          <c:tx>
            <c:strRef>
              <c:f>'G O.1.1.'!$K$9</c:f>
              <c:strCache>
                <c:ptCount val="1"/>
                <c:pt idx="0">
                  <c:v>Индекс ФАО (номинално, 2014−2016 = 100) (д.с.)</c:v>
                </c:pt>
              </c:strCache>
            </c:strRef>
          </c:tx>
          <c:spPr>
            <a:ln>
              <a:solidFill>
                <a:srgbClr val="0073CF"/>
              </a:solidFill>
            </a:ln>
          </c:spPr>
          <c:marker>
            <c:symbol val="none"/>
          </c:marker>
          <c:cat>
            <c:numRef>
              <c:f>'G O.1.1.'!$H$10:$H$50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O.1.1.'!$K$10:$K$50</c:f>
              <c:numCache>
                <c:formatCode>#,##0.0</c:formatCode>
                <c:ptCount val="41"/>
                <c:pt idx="0">
                  <c:v>125.76324918137013</c:v>
                </c:pt>
                <c:pt idx="1">
                  <c:v>115.87005888125145</c:v>
                </c:pt>
                <c:pt idx="2">
                  <c:v>125.22304522285901</c:v>
                </c:pt>
                <c:pt idx="3">
                  <c:v>122.86475534293109</c:v>
                </c:pt>
                <c:pt idx="4">
                  <c:v>122.88793241362539</c:v>
                </c:pt>
                <c:pt idx="5">
                  <c:v>120.92326682833009</c:v>
                </c:pt>
                <c:pt idx="6">
                  <c:v>116.40536668640762</c:v>
                </c:pt>
                <c:pt idx="7">
                  <c:v>118.19520320739767</c:v>
                </c:pt>
                <c:pt idx="8">
                  <c:v>122.10233348649523</c:v>
                </c:pt>
                <c:pt idx="9">
                  <c:v>119.29498812264622</c:v>
                </c:pt>
                <c:pt idx="10">
                  <c:v>109.34977448740584</c:v>
                </c:pt>
                <c:pt idx="11">
                  <c:v>105.1499411890838</c:v>
                </c:pt>
                <c:pt idx="12">
                  <c:v>95.605668219361689</c:v>
                </c:pt>
                <c:pt idx="13">
                  <c:v>94.543206733493776</c:v>
                </c:pt>
                <c:pt idx="14">
                  <c:v>89.019701458323553</c:v>
                </c:pt>
                <c:pt idx="15">
                  <c:v>87.061005732853573</c:v>
                </c:pt>
                <c:pt idx="16">
                  <c:v>87.422204943485895</c:v>
                </c:pt>
                <c:pt idx="17">
                  <c:v>93.836059260597139</c:v>
                </c:pt>
                <c:pt idx="18">
                  <c:v>96.086100431050951</c:v>
                </c:pt>
                <c:pt idx="19">
                  <c:v>95.086356945122645</c:v>
                </c:pt>
                <c:pt idx="20">
                  <c:v>96.240328157749403</c:v>
                </c:pt>
                <c:pt idx="21">
                  <c:v>97.966066966256307</c:v>
                </c:pt>
                <c:pt idx="22">
                  <c:v>99.887133315590205</c:v>
                </c:pt>
                <c:pt idx="23">
                  <c:v>96.406066018554256</c:v>
                </c:pt>
                <c:pt idx="24">
                  <c:v>99.042066242010378</c:v>
                </c:pt>
                <c:pt idx="25">
                  <c:v>96.950991723958538</c:v>
                </c:pt>
                <c:pt idx="26">
                  <c:v>94.239430408790298</c:v>
                </c:pt>
                <c:pt idx="27">
                  <c:v>92.249603458964941</c:v>
                </c:pt>
                <c:pt idx="28">
                  <c:v>93.158414966533911</c:v>
                </c:pt>
                <c:pt idx="29">
                  <c:v>95.404993031098414</c:v>
                </c:pt>
                <c:pt idx="30">
                  <c:v>93.368634768546059</c:v>
                </c:pt>
                <c:pt idx="31">
                  <c:v>101.00678467226496</c:v>
                </c:pt>
                <c:pt idx="32">
                  <c:v>95.177238817172721</c:v>
                </c:pt>
                <c:pt idx="33">
                  <c:v>93.255843352710514</c:v>
                </c:pt>
                <c:pt idx="34">
                  <c:v>98.011497887472643</c:v>
                </c:pt>
                <c:pt idx="35">
                  <c:v>108.59683960847201</c:v>
                </c:pt>
                <c:pt idx="36">
                  <c:v>119.22932965492514</c:v>
                </c:pt>
                <c:pt idx="37">
                  <c:v>125.27763455670987</c:v>
                </c:pt>
                <c:pt idx="38">
                  <c:v>129.1891922766022</c:v>
                </c:pt>
                <c:pt idx="39">
                  <c:v>133.69110309418375</c:v>
                </c:pt>
                <c:pt idx="40">
                  <c:v>159.69224223453216</c:v>
                </c:pt>
              </c:numCache>
            </c:numRef>
          </c:val>
          <c:smooth val="0"/>
          <c:extLst>
            <c:ext xmlns:c16="http://schemas.microsoft.com/office/drawing/2014/chart" uri="{C3380CC4-5D6E-409C-BE32-E72D297353CC}">
              <c16:uniqueId val="{00000002-A90F-4FDF-A090-3BCBE4C19486}"/>
            </c:ext>
          </c:extLst>
        </c:ser>
        <c:dLbls>
          <c:showLegendKey val="0"/>
          <c:showVal val="0"/>
          <c:showCatName val="0"/>
          <c:showSerName val="0"/>
          <c:showPercent val="0"/>
          <c:showBubbleSize val="0"/>
        </c:dLbls>
        <c:marker val="1"/>
        <c:smooth val="0"/>
        <c:axId val="962570111"/>
        <c:axId val="962573023"/>
      </c:line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1"/>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between"/>
      </c:valAx>
      <c:valAx>
        <c:axId val="962573023"/>
        <c:scaling>
          <c:orientation val="minMax"/>
          <c:min val="80"/>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962570111"/>
        <c:crosses val="max"/>
        <c:crossBetween val="between"/>
        <c:majorUnit val="10"/>
      </c:valAx>
      <c:dateAx>
        <c:axId val="962570111"/>
        <c:scaling>
          <c:orientation val="minMax"/>
        </c:scaling>
        <c:delete val="1"/>
        <c:axPos val="b"/>
        <c:numFmt formatCode="d/m/yyyy;@" sourceLinked="1"/>
        <c:majorTickMark val="out"/>
        <c:minorTickMark val="none"/>
        <c:tickLblPos val="nextTo"/>
        <c:crossAx val="962573023"/>
        <c:crosses val="autoZero"/>
        <c:auto val="1"/>
        <c:lblOffset val="100"/>
        <c:baseTimeUnit val="months"/>
      </c:date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86165262231165896"/>
          <c:w val="0.76040764387263804"/>
          <c:h val="0.1383473776883411"/>
        </c:manualLayout>
      </c:layout>
      <c:overlay val="0"/>
      <c:txPr>
        <a:bodyPr/>
        <a:lstStyle/>
        <a:p>
          <a:pPr>
            <a:defRPr sz="600"/>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0491405380302825E-2"/>
          <c:w val="0.90588235294117658"/>
          <c:h val="0.6335390039665052"/>
        </c:manualLayout>
      </c:layout>
      <c:barChart>
        <c:barDir val="col"/>
        <c:grouping val="stacked"/>
        <c:varyColors val="0"/>
        <c:ser>
          <c:idx val="0"/>
          <c:order val="0"/>
          <c:tx>
            <c:strRef>
              <c:f>'G O.1.3.'!$I$9</c:f>
              <c:strCache>
                <c:ptCount val="1"/>
                <c:pt idx="0">
                  <c:v>Нафтни деривати</c:v>
                </c:pt>
              </c:strCache>
            </c:strRef>
          </c:tx>
          <c:spPr>
            <a:solidFill>
              <a:srgbClr val="FF7D8D"/>
            </a:solidFill>
            <a:ln w="28575">
              <a:noFill/>
            </a:ln>
          </c:spPr>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O.1.3.'!$I$10:$I$14</c:f>
              <c:numCache>
                <c:formatCode>#,##0.0</c:formatCode>
                <c:ptCount val="5"/>
                <c:pt idx="0">
                  <c:v>1.8515556008662912</c:v>
                </c:pt>
                <c:pt idx="1">
                  <c:v>-0.49968806371177266</c:v>
                </c:pt>
                <c:pt idx="2">
                  <c:v>1.364824792337501</c:v>
                </c:pt>
                <c:pt idx="3">
                  <c:v>2.5023184898623043</c:v>
                </c:pt>
                <c:pt idx="4">
                  <c:v>2.1351728568135542</c:v>
                </c:pt>
              </c:numCache>
            </c:numRef>
          </c:val>
          <c:extLst>
            <c:ext xmlns:c16="http://schemas.microsoft.com/office/drawing/2014/chart" uri="{C3380CC4-5D6E-409C-BE32-E72D297353CC}">
              <c16:uniqueId val="{00000000-8A0F-42F3-B2A3-21E856EBAC84}"/>
            </c:ext>
          </c:extLst>
        </c:ser>
        <c:ser>
          <c:idx val="1"/>
          <c:order val="1"/>
          <c:tx>
            <c:strRef>
              <c:f>'G O.4.3.'!#REF!</c:f>
              <c:strCache>
                <c:ptCount val="1"/>
                <c:pt idx="0">
                  <c:v>#REF!</c:v>
                </c:pt>
              </c:strCache>
            </c:strRef>
          </c:tx>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O.4.3.'!#REF!</c:f>
              <c:numCache>
                <c:formatCode>General</c:formatCode>
                <c:ptCount val="1"/>
                <c:pt idx="0">
                  <c:v>1</c:v>
                </c:pt>
              </c:numCache>
            </c:numRef>
          </c:val>
          <c:extLst>
            <c:ext xmlns:c16="http://schemas.microsoft.com/office/drawing/2014/chart" uri="{C3380CC4-5D6E-409C-BE32-E72D297353CC}">
              <c16:uniqueId val="{00000001-8A0F-42F3-B2A3-21E856EBAC84}"/>
            </c:ext>
          </c:extLst>
        </c:ser>
        <c:ser>
          <c:idx val="2"/>
          <c:order val="2"/>
          <c:tx>
            <c:strRef>
              <c:f>'G IV.6.5.'!#REF!</c:f>
              <c:strCache>
                <c:ptCount val="1"/>
                <c:pt idx="0">
                  <c:v>#REF!</c:v>
                </c:pt>
              </c:strCache>
            </c:strRef>
          </c:tx>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IV.6.5.'!#REF!</c:f>
              <c:numCache>
                <c:formatCode>General</c:formatCode>
                <c:ptCount val="1"/>
                <c:pt idx="0">
                  <c:v>1</c:v>
                </c:pt>
              </c:numCache>
            </c:numRef>
          </c:val>
          <c:extLst>
            <c:ext xmlns:c16="http://schemas.microsoft.com/office/drawing/2014/chart" uri="{C3380CC4-5D6E-409C-BE32-E72D297353CC}">
              <c16:uniqueId val="{00000002-8A0F-42F3-B2A3-21E856EBAC84}"/>
            </c:ext>
          </c:extLst>
        </c:ser>
        <c:ser>
          <c:idx val="3"/>
          <c:order val="3"/>
          <c:tx>
            <c:strRef>
              <c:f>'G IV.6.5.'!#REF!</c:f>
              <c:strCache>
                <c:ptCount val="1"/>
                <c:pt idx="0">
                  <c:v>#REF!</c:v>
                </c:pt>
              </c:strCache>
            </c:strRef>
          </c:tx>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IV.6.5.'!#REF!</c:f>
              <c:numCache>
                <c:formatCode>General</c:formatCode>
                <c:ptCount val="1"/>
                <c:pt idx="0">
                  <c:v>1</c:v>
                </c:pt>
              </c:numCache>
            </c:numRef>
          </c:val>
          <c:extLst>
            <c:ext xmlns:c16="http://schemas.microsoft.com/office/drawing/2014/chart" uri="{C3380CC4-5D6E-409C-BE32-E72D297353CC}">
              <c16:uniqueId val="{00000003-8A0F-42F3-B2A3-21E856EBAC84}"/>
            </c:ext>
          </c:extLst>
        </c:ser>
        <c:ser>
          <c:idx val="4"/>
          <c:order val="4"/>
          <c:tx>
            <c:strRef>
              <c:f>'G IV.6.4.'!#REF!</c:f>
              <c:strCache>
                <c:ptCount val="1"/>
                <c:pt idx="0">
                  <c:v>#REF!</c:v>
                </c:pt>
              </c:strCache>
            </c:strRef>
          </c:tx>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IV.6.4.'!#REF!</c:f>
              <c:numCache>
                <c:formatCode>General</c:formatCode>
                <c:ptCount val="1"/>
                <c:pt idx="0">
                  <c:v>1</c:v>
                </c:pt>
              </c:numCache>
            </c:numRef>
          </c:val>
          <c:extLst>
            <c:ext xmlns:c16="http://schemas.microsoft.com/office/drawing/2014/chart" uri="{C3380CC4-5D6E-409C-BE32-E72D297353CC}">
              <c16:uniqueId val="{00000004-8A0F-42F3-B2A3-21E856EBAC84}"/>
            </c:ext>
          </c:extLst>
        </c:ser>
        <c:dLbls>
          <c:showLegendKey val="0"/>
          <c:showVal val="0"/>
          <c:showCatName val="0"/>
          <c:showSerName val="0"/>
          <c:showPercent val="0"/>
          <c:showBubbleSize val="0"/>
        </c:dLbls>
        <c:gapWidth val="40"/>
        <c:overlap val="100"/>
        <c:axId val="87830528"/>
        <c:axId val="87832064"/>
      </c:barChart>
      <c:lineChart>
        <c:grouping val="standard"/>
        <c:varyColors val="0"/>
        <c:ser>
          <c:idx val="5"/>
          <c:order val="5"/>
          <c:tx>
            <c:strRef>
              <c:f>'G IV.6.4.'!#REF!</c:f>
              <c:strCache>
                <c:ptCount val="1"/>
                <c:pt idx="0">
                  <c:v>#REF!</c:v>
                </c:pt>
              </c:strCache>
            </c:strRef>
          </c:tx>
          <c:marker>
            <c:symbol val="none"/>
          </c:marker>
          <c:cat>
            <c:strRef>
              <c:f>'G O.1.3.'!$H$10:$H$14</c:f>
              <c:strCache>
                <c:ptCount val="5"/>
                <c:pt idx="0">
                  <c:v>Новембар 2021.</c:v>
                </c:pt>
                <c:pt idx="1">
                  <c:v>Децембар 2021. </c:v>
                </c:pt>
                <c:pt idx="2">
                  <c:v>Јануар 2022.</c:v>
                </c:pt>
                <c:pt idx="3">
                  <c:v>Фебруар 2022.</c:v>
                </c:pt>
                <c:pt idx="4">
                  <c:v>Март 2022.</c:v>
                </c:pt>
              </c:strCache>
            </c:strRef>
          </c:cat>
          <c:val>
            <c:numRef>
              <c:f>'G IV.6.4.'!#REF!</c:f>
              <c:numCache>
                <c:formatCode>General</c:formatCode>
                <c:ptCount val="1"/>
                <c:pt idx="0">
                  <c:v>1</c:v>
                </c:pt>
              </c:numCache>
            </c:numRef>
          </c:val>
          <c:smooth val="0"/>
          <c:extLst>
            <c:ext xmlns:c16="http://schemas.microsoft.com/office/drawing/2014/chart" uri="{C3380CC4-5D6E-409C-BE32-E72D297353CC}">
              <c16:uniqueId val="{00000005-8A0F-42F3-B2A3-21E856EBAC84}"/>
            </c:ext>
          </c:extLst>
        </c:ser>
        <c:dLbls>
          <c:showLegendKey val="0"/>
          <c:showVal val="0"/>
          <c:showCatName val="0"/>
          <c:showSerName val="0"/>
          <c:showPercent val="0"/>
          <c:showBubbleSize val="0"/>
        </c:dLbls>
        <c:marker val="1"/>
        <c:smooth val="0"/>
        <c:axId val="87830528"/>
        <c:axId val="87832064"/>
      </c:lineChart>
      <c:catAx>
        <c:axId val="8783052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7832064"/>
        <c:crossesAt val="-36"/>
        <c:auto val="1"/>
        <c:lblAlgn val="ctr"/>
        <c:lblOffset val="100"/>
        <c:tickLblSkip val="4"/>
        <c:tickMarkSkip val="4"/>
        <c:noMultiLvlLbl val="0"/>
      </c:catAx>
      <c:valAx>
        <c:axId val="87832064"/>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7830528"/>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48825720693550856"/>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0491405380302825E-2"/>
          <c:w val="0.90588235294117658"/>
          <c:h val="0.6335390039665052"/>
        </c:manualLayout>
      </c:layout>
      <c:barChart>
        <c:barDir val="col"/>
        <c:grouping val="stacked"/>
        <c:varyColors val="0"/>
        <c:ser>
          <c:idx val="0"/>
          <c:order val="0"/>
          <c:tx>
            <c:strRef>
              <c:f>'G O.1.3.'!$I$8</c:f>
              <c:strCache>
                <c:ptCount val="1"/>
                <c:pt idx="0">
                  <c:v>Petroleum products</c:v>
                </c:pt>
              </c:strCache>
            </c:strRef>
          </c:tx>
          <c:spPr>
            <a:solidFill>
              <a:srgbClr val="FF7D8D"/>
            </a:solidFill>
            <a:ln w="28575">
              <a:noFill/>
            </a:ln>
          </c:spPr>
          <c:invertIfNegative val="0"/>
          <c:cat>
            <c:strRef>
              <c:f>'G O.1.3.'!$G$10:$G$14</c:f>
              <c:strCache>
                <c:ptCount val="5"/>
                <c:pt idx="0">
                  <c:v>November 2021</c:v>
                </c:pt>
                <c:pt idx="1">
                  <c:v>December 2021</c:v>
                </c:pt>
                <c:pt idx="2">
                  <c:v>January 2022</c:v>
                </c:pt>
                <c:pt idx="3">
                  <c:v>February 2022</c:v>
                </c:pt>
                <c:pt idx="4">
                  <c:v>March 2022</c:v>
                </c:pt>
              </c:strCache>
            </c:strRef>
          </c:cat>
          <c:val>
            <c:numRef>
              <c:f>'G O.1.3.'!$I$10:$I$14</c:f>
              <c:numCache>
                <c:formatCode>#,##0.0</c:formatCode>
                <c:ptCount val="5"/>
                <c:pt idx="0">
                  <c:v>1.8515556008662912</c:v>
                </c:pt>
                <c:pt idx="1">
                  <c:v>-0.49968806371177266</c:v>
                </c:pt>
                <c:pt idx="2">
                  <c:v>1.364824792337501</c:v>
                </c:pt>
                <c:pt idx="3">
                  <c:v>2.5023184898623043</c:v>
                </c:pt>
                <c:pt idx="4">
                  <c:v>2.1351728568135542</c:v>
                </c:pt>
              </c:numCache>
            </c:numRef>
          </c:val>
          <c:extLst>
            <c:ext xmlns:c16="http://schemas.microsoft.com/office/drawing/2014/chart" uri="{C3380CC4-5D6E-409C-BE32-E72D297353CC}">
              <c16:uniqueId val="{00000000-173B-4FBC-8F82-7845D4E9B0B4}"/>
            </c:ext>
          </c:extLst>
        </c:ser>
        <c:ser>
          <c:idx val="1"/>
          <c:order val="1"/>
          <c:tx>
            <c:strRef>
              <c:f>'G O.4.3.'!#REF!</c:f>
              <c:strCache>
                <c:ptCount val="1"/>
                <c:pt idx="0">
                  <c:v>#REF!</c:v>
                </c:pt>
              </c:strCache>
            </c:strRef>
          </c:tx>
          <c:invertIfNegative val="0"/>
          <c:cat>
            <c:strRef>
              <c:f>'G O.1.3.'!$G$10:$G$14</c:f>
              <c:strCache>
                <c:ptCount val="5"/>
                <c:pt idx="0">
                  <c:v>November 2021</c:v>
                </c:pt>
                <c:pt idx="1">
                  <c:v>December 2021</c:v>
                </c:pt>
                <c:pt idx="2">
                  <c:v>January 2022</c:v>
                </c:pt>
                <c:pt idx="3">
                  <c:v>February 2022</c:v>
                </c:pt>
                <c:pt idx="4">
                  <c:v>March 2022</c:v>
                </c:pt>
              </c:strCache>
            </c:strRef>
          </c:cat>
          <c:val>
            <c:numRef>
              <c:f>'G O.4.3.'!#REF!</c:f>
              <c:numCache>
                <c:formatCode>General</c:formatCode>
                <c:ptCount val="1"/>
                <c:pt idx="0">
                  <c:v>1</c:v>
                </c:pt>
              </c:numCache>
            </c:numRef>
          </c:val>
          <c:extLst>
            <c:ext xmlns:c16="http://schemas.microsoft.com/office/drawing/2014/chart" uri="{C3380CC4-5D6E-409C-BE32-E72D297353CC}">
              <c16:uniqueId val="{00000001-173B-4FBC-8F82-7845D4E9B0B4}"/>
            </c:ext>
          </c:extLst>
        </c:ser>
        <c:ser>
          <c:idx val="2"/>
          <c:order val="2"/>
          <c:tx>
            <c:strRef>
              <c:f>'G IV.6.5.'!#REF!</c:f>
              <c:strCache>
                <c:ptCount val="1"/>
                <c:pt idx="0">
                  <c:v>#REF!</c:v>
                </c:pt>
              </c:strCache>
            </c:strRef>
          </c:tx>
          <c:invertIfNegative val="0"/>
          <c:cat>
            <c:strRef>
              <c:f>'G O.1.3.'!$G$10:$G$14</c:f>
              <c:strCache>
                <c:ptCount val="5"/>
                <c:pt idx="0">
                  <c:v>November 2021</c:v>
                </c:pt>
                <c:pt idx="1">
                  <c:v>December 2021</c:v>
                </c:pt>
                <c:pt idx="2">
                  <c:v>January 2022</c:v>
                </c:pt>
                <c:pt idx="3">
                  <c:v>February 2022</c:v>
                </c:pt>
                <c:pt idx="4">
                  <c:v>March 2022</c:v>
                </c:pt>
              </c:strCache>
            </c:strRef>
          </c:cat>
          <c:val>
            <c:numRef>
              <c:f>'G IV.6.5.'!#REF!</c:f>
              <c:numCache>
                <c:formatCode>General</c:formatCode>
                <c:ptCount val="1"/>
                <c:pt idx="0">
                  <c:v>1</c:v>
                </c:pt>
              </c:numCache>
            </c:numRef>
          </c:val>
          <c:extLst>
            <c:ext xmlns:c16="http://schemas.microsoft.com/office/drawing/2014/chart" uri="{C3380CC4-5D6E-409C-BE32-E72D297353CC}">
              <c16:uniqueId val="{00000002-173B-4FBC-8F82-7845D4E9B0B4}"/>
            </c:ext>
          </c:extLst>
        </c:ser>
        <c:ser>
          <c:idx val="3"/>
          <c:order val="3"/>
          <c:tx>
            <c:strRef>
              <c:f>'G IV.6.5.'!#REF!</c:f>
              <c:strCache>
                <c:ptCount val="1"/>
                <c:pt idx="0">
                  <c:v>#REF!</c:v>
                </c:pt>
              </c:strCache>
            </c:strRef>
          </c:tx>
          <c:invertIfNegative val="0"/>
          <c:cat>
            <c:strRef>
              <c:f>'G O.1.3.'!$G$10:$G$14</c:f>
              <c:strCache>
                <c:ptCount val="5"/>
                <c:pt idx="0">
                  <c:v>November 2021</c:v>
                </c:pt>
                <c:pt idx="1">
                  <c:v>December 2021</c:v>
                </c:pt>
                <c:pt idx="2">
                  <c:v>January 2022</c:v>
                </c:pt>
                <c:pt idx="3">
                  <c:v>February 2022</c:v>
                </c:pt>
                <c:pt idx="4">
                  <c:v>March 2022</c:v>
                </c:pt>
              </c:strCache>
            </c:strRef>
          </c:cat>
          <c:val>
            <c:numRef>
              <c:f>'G IV.6.5.'!#REF!</c:f>
              <c:numCache>
                <c:formatCode>General</c:formatCode>
                <c:ptCount val="1"/>
                <c:pt idx="0">
                  <c:v>1</c:v>
                </c:pt>
              </c:numCache>
            </c:numRef>
          </c:val>
          <c:extLst>
            <c:ext xmlns:c16="http://schemas.microsoft.com/office/drawing/2014/chart" uri="{C3380CC4-5D6E-409C-BE32-E72D297353CC}">
              <c16:uniqueId val="{00000003-173B-4FBC-8F82-7845D4E9B0B4}"/>
            </c:ext>
          </c:extLst>
        </c:ser>
        <c:ser>
          <c:idx val="4"/>
          <c:order val="4"/>
          <c:tx>
            <c:strRef>
              <c:f>'G IV.6.4.'!#REF!</c:f>
              <c:strCache>
                <c:ptCount val="1"/>
                <c:pt idx="0">
                  <c:v>#REF!</c:v>
                </c:pt>
              </c:strCache>
            </c:strRef>
          </c:tx>
          <c:invertIfNegative val="0"/>
          <c:cat>
            <c:strRef>
              <c:f>'G O.1.3.'!$G$10:$G$14</c:f>
              <c:strCache>
                <c:ptCount val="5"/>
                <c:pt idx="0">
                  <c:v>November 2021</c:v>
                </c:pt>
                <c:pt idx="1">
                  <c:v>December 2021</c:v>
                </c:pt>
                <c:pt idx="2">
                  <c:v>January 2022</c:v>
                </c:pt>
                <c:pt idx="3">
                  <c:v>February 2022</c:v>
                </c:pt>
                <c:pt idx="4">
                  <c:v>March 2022</c:v>
                </c:pt>
              </c:strCache>
            </c:strRef>
          </c:cat>
          <c:val>
            <c:numRef>
              <c:f>'G IV.6.4.'!#REF!</c:f>
              <c:numCache>
                <c:formatCode>General</c:formatCode>
                <c:ptCount val="1"/>
                <c:pt idx="0">
                  <c:v>1</c:v>
                </c:pt>
              </c:numCache>
            </c:numRef>
          </c:val>
          <c:extLst>
            <c:ext xmlns:c16="http://schemas.microsoft.com/office/drawing/2014/chart" uri="{C3380CC4-5D6E-409C-BE32-E72D297353CC}">
              <c16:uniqueId val="{00000004-173B-4FBC-8F82-7845D4E9B0B4}"/>
            </c:ext>
          </c:extLst>
        </c:ser>
        <c:dLbls>
          <c:showLegendKey val="0"/>
          <c:showVal val="0"/>
          <c:showCatName val="0"/>
          <c:showSerName val="0"/>
          <c:showPercent val="0"/>
          <c:showBubbleSize val="0"/>
        </c:dLbls>
        <c:gapWidth val="40"/>
        <c:overlap val="100"/>
        <c:axId val="93905664"/>
        <c:axId val="93907200"/>
      </c:barChart>
      <c:lineChart>
        <c:grouping val="standard"/>
        <c:varyColors val="0"/>
        <c:ser>
          <c:idx val="5"/>
          <c:order val="5"/>
          <c:tx>
            <c:strRef>
              <c:f>'G IV.6.4.'!#REF!</c:f>
              <c:strCache>
                <c:ptCount val="1"/>
                <c:pt idx="0">
                  <c:v>#REF!</c:v>
                </c:pt>
              </c:strCache>
            </c:strRef>
          </c:tx>
          <c:marker>
            <c:symbol val="none"/>
          </c:marker>
          <c:cat>
            <c:strRef>
              <c:f>'G O.1.3.'!$G$10:$G$14</c:f>
              <c:strCache>
                <c:ptCount val="5"/>
                <c:pt idx="0">
                  <c:v>November 2021</c:v>
                </c:pt>
                <c:pt idx="1">
                  <c:v>December 2021</c:v>
                </c:pt>
                <c:pt idx="2">
                  <c:v>January 2022</c:v>
                </c:pt>
                <c:pt idx="3">
                  <c:v>February 2022</c:v>
                </c:pt>
                <c:pt idx="4">
                  <c:v>March 2022</c:v>
                </c:pt>
              </c:strCache>
            </c:strRef>
          </c:cat>
          <c:val>
            <c:numRef>
              <c:f>'G IV.6.4.'!#REF!</c:f>
              <c:numCache>
                <c:formatCode>General</c:formatCode>
                <c:ptCount val="1"/>
                <c:pt idx="0">
                  <c:v>1</c:v>
                </c:pt>
              </c:numCache>
            </c:numRef>
          </c:val>
          <c:smooth val="0"/>
          <c:extLst>
            <c:ext xmlns:c16="http://schemas.microsoft.com/office/drawing/2014/chart" uri="{C3380CC4-5D6E-409C-BE32-E72D297353CC}">
              <c16:uniqueId val="{00000005-173B-4FBC-8F82-7845D4E9B0B4}"/>
            </c:ext>
          </c:extLst>
        </c:ser>
        <c:dLbls>
          <c:showLegendKey val="0"/>
          <c:showVal val="0"/>
          <c:showCatName val="0"/>
          <c:showSerName val="0"/>
          <c:showPercent val="0"/>
          <c:showBubbleSize val="0"/>
        </c:dLbls>
        <c:marker val="1"/>
        <c:smooth val="0"/>
        <c:axId val="93905664"/>
        <c:axId val="93907200"/>
      </c:lineChart>
      <c:catAx>
        <c:axId val="9390566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3907200"/>
        <c:crossesAt val="-36"/>
        <c:auto val="1"/>
        <c:lblAlgn val="ctr"/>
        <c:lblOffset val="100"/>
        <c:tickLblSkip val="4"/>
        <c:tickMarkSkip val="4"/>
        <c:noMultiLvlLbl val="0"/>
      </c:catAx>
      <c:valAx>
        <c:axId val="93907200"/>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3905664"/>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48825720693550856"/>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79069767441855E-2"/>
          <c:y val="4.8508447100267742E-2"/>
          <c:w val="0.86976744186046506"/>
          <c:h val="0.73949496906893897"/>
        </c:manualLayout>
      </c:layout>
      <c:barChart>
        <c:barDir val="col"/>
        <c:grouping val="stacked"/>
        <c:varyColors val="0"/>
        <c:ser>
          <c:idx val="0"/>
          <c:order val="0"/>
          <c:tx>
            <c:strRef>
              <c:f>'G O.1.3.'!$I$8</c:f>
              <c:strCache>
                <c:ptCount val="1"/>
                <c:pt idx="0">
                  <c:v>Petroleum products</c:v>
                </c:pt>
              </c:strCache>
            </c:strRef>
          </c:tx>
          <c:spPr>
            <a:solidFill>
              <a:srgbClr val="0073CF"/>
            </a:solidFill>
            <a:ln>
              <a:noFill/>
            </a:ln>
          </c:spPr>
          <c:invertIfNegative val="0"/>
          <c:cat>
            <c:strRef>
              <c:f>'G O.1.3.'!$G$10:$G$14</c:f>
              <c:strCache>
                <c:ptCount val="5"/>
                <c:pt idx="0">
                  <c:v>November 2021</c:v>
                </c:pt>
                <c:pt idx="1">
                  <c:v>December 2021</c:v>
                </c:pt>
                <c:pt idx="2">
                  <c:v>January 2022</c:v>
                </c:pt>
                <c:pt idx="3">
                  <c:v>February 2022</c:v>
                </c:pt>
                <c:pt idx="4">
                  <c:v>March 2022</c:v>
                </c:pt>
              </c:strCache>
            </c:strRef>
          </c:cat>
          <c:val>
            <c:numRef>
              <c:f>'G O.1.3.'!$I$10:$I$14</c:f>
              <c:numCache>
                <c:formatCode>#,##0.0</c:formatCode>
                <c:ptCount val="5"/>
                <c:pt idx="0">
                  <c:v>1.8515556008662912</c:v>
                </c:pt>
                <c:pt idx="1">
                  <c:v>-0.49968806371177266</c:v>
                </c:pt>
                <c:pt idx="2">
                  <c:v>1.364824792337501</c:v>
                </c:pt>
                <c:pt idx="3">
                  <c:v>2.5023184898623043</c:v>
                </c:pt>
                <c:pt idx="4">
                  <c:v>2.1351728568135542</c:v>
                </c:pt>
              </c:numCache>
            </c:numRef>
          </c:val>
          <c:extLst>
            <c:ext xmlns:c16="http://schemas.microsoft.com/office/drawing/2014/chart" uri="{C3380CC4-5D6E-409C-BE32-E72D297353CC}">
              <c16:uniqueId val="{00000000-2691-425E-84A4-EF75B2B92A3F}"/>
            </c:ext>
          </c:extLst>
        </c:ser>
        <c:dLbls>
          <c:showLegendKey val="0"/>
          <c:showVal val="0"/>
          <c:showCatName val="0"/>
          <c:showSerName val="0"/>
          <c:showPercent val="0"/>
          <c:showBubbleSize val="0"/>
        </c:dLbls>
        <c:gapWidth val="40"/>
        <c:overlap val="100"/>
        <c:axId val="77312000"/>
        <c:axId val="77313536"/>
      </c:barChart>
      <c:catAx>
        <c:axId val="77312000"/>
        <c:scaling>
          <c:orientation val="minMax"/>
        </c:scaling>
        <c:delete val="0"/>
        <c:axPos val="b"/>
        <c:numFmt formatCode="General" sourceLinked="1"/>
        <c:majorTickMark val="out"/>
        <c:minorTickMark val="none"/>
        <c:tickLblPos val="low"/>
        <c:spPr>
          <a:noFill/>
          <a:ln w="9525" cap="flat" cmpd="sng" algn="ctr">
            <a:solidFill>
              <a:schemeClr val="bg1"/>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7313536"/>
        <c:crosses val="autoZero"/>
        <c:auto val="1"/>
        <c:lblAlgn val="ctr"/>
        <c:lblOffset val="100"/>
        <c:tickLblSkip val="1"/>
        <c:tickMarkSkip val="1"/>
        <c:noMultiLvlLbl val="0"/>
      </c:catAx>
      <c:valAx>
        <c:axId val="7731353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731200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830166003540837E-2"/>
          <c:y val="4.4138841608410813E-2"/>
          <c:w val="0.93028625818996191"/>
          <c:h val="0.7182157173022109"/>
        </c:manualLayout>
      </c:layout>
      <c:lineChart>
        <c:grouping val="standard"/>
        <c:varyColors val="0"/>
        <c:ser>
          <c:idx val="3"/>
          <c:order val="0"/>
          <c:tx>
            <c:strRef>
              <c:f>'G O.1.4.'!$K$9</c:f>
              <c:strCache>
                <c:ptCount val="1"/>
                <c:pt idx="0">
                  <c:v>Храна (укључујући алкохол и цигарете)</c:v>
                </c:pt>
              </c:strCache>
            </c:strRef>
          </c:tx>
          <c:spPr>
            <a:ln w="19050">
              <a:solidFill>
                <a:srgbClr val="FF7D8D"/>
              </a:solidFill>
              <a:prstDash val="solid"/>
            </a:ln>
          </c:spPr>
          <c:marker>
            <c:symbol val="none"/>
          </c:marker>
          <c:dPt>
            <c:idx val="4"/>
            <c:bubble3D val="0"/>
            <c:extLst>
              <c:ext xmlns:c16="http://schemas.microsoft.com/office/drawing/2014/chart" uri="{C3380CC4-5D6E-409C-BE32-E72D297353CC}">
                <c16:uniqueId val="{0000003F-8A99-46D5-B189-B4A40C19EE98}"/>
              </c:ext>
            </c:extLst>
          </c:dPt>
          <c:dPt>
            <c:idx val="5"/>
            <c:bubble3D val="0"/>
            <c:spPr>
              <a:ln w="19050">
                <a:noFill/>
                <a:prstDash val="solid"/>
              </a:ln>
            </c:spPr>
            <c:extLst>
              <c:ext xmlns:c16="http://schemas.microsoft.com/office/drawing/2014/chart" uri="{C3380CC4-5D6E-409C-BE32-E72D297353CC}">
                <c16:uniqueId val="{00000019-A41B-44F1-BAC0-65F01AF98397}"/>
              </c:ext>
            </c:extLst>
          </c:dPt>
          <c:dPt>
            <c:idx val="8"/>
            <c:bubble3D val="0"/>
            <c:extLst>
              <c:ext xmlns:c16="http://schemas.microsoft.com/office/drawing/2014/chart" uri="{C3380CC4-5D6E-409C-BE32-E72D297353CC}">
                <c16:uniqueId val="{00000042-8A99-46D5-B189-B4A40C19EE98}"/>
              </c:ext>
            </c:extLst>
          </c:dPt>
          <c:dPt>
            <c:idx val="10"/>
            <c:bubble3D val="0"/>
            <c:spPr>
              <a:ln w="19050">
                <a:noFill/>
                <a:prstDash val="solid"/>
              </a:ln>
            </c:spPr>
            <c:extLst>
              <c:ext xmlns:c16="http://schemas.microsoft.com/office/drawing/2014/chart" uri="{C3380CC4-5D6E-409C-BE32-E72D297353CC}">
                <c16:uniqueId val="{0000001D-A41B-44F1-BAC0-65F01AF98397}"/>
              </c:ext>
            </c:extLst>
          </c:dPt>
          <c:dPt>
            <c:idx val="12"/>
            <c:bubble3D val="0"/>
            <c:extLst>
              <c:ext xmlns:c16="http://schemas.microsoft.com/office/drawing/2014/chart" uri="{C3380CC4-5D6E-409C-BE32-E72D297353CC}">
                <c16:uniqueId val="{00000000-8A99-46D5-B189-B4A40C19EE98}"/>
              </c:ext>
            </c:extLst>
          </c:dPt>
          <c:dPt>
            <c:idx val="14"/>
            <c:bubble3D val="0"/>
            <c:extLst>
              <c:ext xmlns:c16="http://schemas.microsoft.com/office/drawing/2014/chart" uri="{C3380CC4-5D6E-409C-BE32-E72D297353CC}">
                <c16:uniqueId val="{00000002-8A99-46D5-B189-B4A40C19EE98}"/>
              </c:ext>
            </c:extLst>
          </c:dPt>
          <c:dPt>
            <c:idx val="15"/>
            <c:bubble3D val="0"/>
            <c:spPr>
              <a:ln w="19050">
                <a:noFill/>
                <a:prstDash val="solid"/>
              </a:ln>
            </c:spPr>
            <c:extLst>
              <c:ext xmlns:c16="http://schemas.microsoft.com/office/drawing/2014/chart" uri="{C3380CC4-5D6E-409C-BE32-E72D297353CC}">
                <c16:uniqueId val="{0000001F-A41B-44F1-BAC0-65F01AF98397}"/>
              </c:ext>
            </c:extLst>
          </c:dPt>
          <c:dPt>
            <c:idx val="16"/>
            <c:bubble3D val="0"/>
            <c:extLst>
              <c:ext xmlns:c16="http://schemas.microsoft.com/office/drawing/2014/chart" uri="{C3380CC4-5D6E-409C-BE32-E72D297353CC}">
                <c16:uniqueId val="{00000044-8A99-46D5-B189-B4A40C19EE98}"/>
              </c:ext>
            </c:extLst>
          </c:dPt>
          <c:dPt>
            <c:idx val="20"/>
            <c:bubble3D val="0"/>
            <c:spPr>
              <a:ln w="19050">
                <a:noFill/>
                <a:prstDash val="solid"/>
              </a:ln>
            </c:spPr>
            <c:extLst>
              <c:ext xmlns:c16="http://schemas.microsoft.com/office/drawing/2014/chart" uri="{C3380CC4-5D6E-409C-BE32-E72D297353CC}">
                <c16:uniqueId val="{00000046-8A99-46D5-B189-B4A40C19EE98}"/>
              </c:ext>
            </c:extLst>
          </c:dPt>
          <c:dPt>
            <c:idx val="25"/>
            <c:bubble3D val="0"/>
            <c:spPr>
              <a:ln w="19050">
                <a:noFill/>
                <a:prstDash val="solid"/>
              </a:ln>
            </c:spPr>
            <c:extLst>
              <c:ext xmlns:c16="http://schemas.microsoft.com/office/drawing/2014/chart" uri="{C3380CC4-5D6E-409C-BE32-E72D297353CC}">
                <c16:uniqueId val="{00000021-A41B-44F1-BAC0-65F01AF98397}"/>
              </c:ext>
            </c:extLst>
          </c:dPt>
          <c:cat>
            <c:strRef>
              <c:f>'G O.1.4.'!$J$10:$J$39</c:f>
              <c:strCache>
                <c:ptCount val="30"/>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pt idx="24">
                  <c:v>3</c:v>
                </c:pt>
                <c:pt idx="25">
                  <c:v>11</c:v>
                </c:pt>
                <c:pt idx="26">
                  <c:v>12</c:v>
                </c:pt>
                <c:pt idx="27">
                  <c:v>1
2022.</c:v>
                </c:pt>
                <c:pt idx="28">
                  <c:v>2</c:v>
                </c:pt>
                <c:pt idx="29">
                  <c:v>3</c:v>
                </c:pt>
              </c:strCache>
            </c:strRef>
          </c:cat>
          <c:val>
            <c:numRef>
              <c:f>'G O.1.4.'!$K$10:$K$39</c:f>
              <c:numCache>
                <c:formatCode>0.00</c:formatCode>
                <c:ptCount val="30"/>
                <c:pt idx="0">
                  <c:v>0.6</c:v>
                </c:pt>
                <c:pt idx="1">
                  <c:v>1.2</c:v>
                </c:pt>
                <c:pt idx="2">
                  <c:v>2.7</c:v>
                </c:pt>
                <c:pt idx="3">
                  <c:v>1.9</c:v>
                </c:pt>
                <c:pt idx="4">
                  <c:v>1.5</c:v>
                </c:pt>
                <c:pt idx="5">
                  <c:v>0.7</c:v>
                </c:pt>
                <c:pt idx="6">
                  <c:v>0.8</c:v>
                </c:pt>
                <c:pt idx="7">
                  <c:v>1.2</c:v>
                </c:pt>
                <c:pt idx="8">
                  <c:v>1.9</c:v>
                </c:pt>
                <c:pt idx="9">
                  <c:v>2.2999999999999998</c:v>
                </c:pt>
                <c:pt idx="10">
                  <c:v>0.7</c:v>
                </c:pt>
                <c:pt idx="11">
                  <c:v>0.2</c:v>
                </c:pt>
                <c:pt idx="12">
                  <c:v>3.9</c:v>
                </c:pt>
                <c:pt idx="13">
                  <c:v>1</c:v>
                </c:pt>
                <c:pt idx="14">
                  <c:v>0.9</c:v>
                </c:pt>
                <c:pt idx="15">
                  <c:v>1</c:v>
                </c:pt>
                <c:pt idx="16">
                  <c:v>1.7</c:v>
                </c:pt>
                <c:pt idx="17">
                  <c:v>2.4</c:v>
                </c:pt>
                <c:pt idx="18">
                  <c:v>-0.4</c:v>
                </c:pt>
                <c:pt idx="19">
                  <c:v>1.8</c:v>
                </c:pt>
                <c:pt idx="20">
                  <c:v>0.9</c:v>
                </c:pt>
                <c:pt idx="21">
                  <c:v>0.3</c:v>
                </c:pt>
                <c:pt idx="22">
                  <c:v>1.5</c:v>
                </c:pt>
                <c:pt idx="23">
                  <c:v>1.4</c:v>
                </c:pt>
                <c:pt idx="24">
                  <c:v>1.9</c:v>
                </c:pt>
                <c:pt idx="25">
                  <c:v>1.1000000000000001</c:v>
                </c:pt>
                <c:pt idx="26">
                  <c:v>1.2</c:v>
                </c:pt>
                <c:pt idx="27">
                  <c:v>2.2999999999999998</c:v>
                </c:pt>
                <c:pt idx="28">
                  <c:v>0.5</c:v>
                </c:pt>
                <c:pt idx="29">
                  <c:v>0.7</c:v>
                </c:pt>
              </c:numCache>
            </c:numRef>
          </c:val>
          <c:smooth val="0"/>
          <c:extLst>
            <c:ext xmlns:c16="http://schemas.microsoft.com/office/drawing/2014/chart" uri="{C3380CC4-5D6E-409C-BE32-E72D297353CC}">
              <c16:uniqueId val="{0000000B-8A99-46D5-B189-B4A40C19EE98}"/>
            </c:ext>
          </c:extLst>
        </c:ser>
        <c:ser>
          <c:idx val="4"/>
          <c:order val="1"/>
          <c:tx>
            <c:strRef>
              <c:f>'G O.1.4.'!$L$9</c:f>
              <c:strCache>
                <c:ptCount val="1"/>
                <c:pt idx="0">
                  <c:v>Енергија</c:v>
                </c:pt>
              </c:strCache>
            </c:strRef>
          </c:tx>
          <c:spPr>
            <a:ln w="19050">
              <a:solidFill>
                <a:srgbClr val="0073CF"/>
              </a:solidFill>
              <a:prstDash val="solid"/>
            </a:ln>
          </c:spPr>
          <c:marker>
            <c:symbol val="none"/>
          </c:marker>
          <c:dPt>
            <c:idx val="4"/>
            <c:bubble3D val="0"/>
            <c:extLst>
              <c:ext xmlns:c16="http://schemas.microsoft.com/office/drawing/2014/chart" uri="{C3380CC4-5D6E-409C-BE32-E72D297353CC}">
                <c16:uniqueId val="{00000040-8A99-46D5-B189-B4A40C19EE98}"/>
              </c:ext>
            </c:extLst>
          </c:dPt>
          <c:dPt>
            <c:idx val="5"/>
            <c:bubble3D val="0"/>
            <c:spPr>
              <a:ln w="19050">
                <a:noFill/>
                <a:prstDash val="solid"/>
              </a:ln>
            </c:spPr>
            <c:extLst>
              <c:ext xmlns:c16="http://schemas.microsoft.com/office/drawing/2014/chart" uri="{C3380CC4-5D6E-409C-BE32-E72D297353CC}">
                <c16:uniqueId val="{00000018-A41B-44F1-BAC0-65F01AF98397}"/>
              </c:ext>
            </c:extLst>
          </c:dPt>
          <c:dPt>
            <c:idx val="8"/>
            <c:bubble3D val="0"/>
            <c:extLst>
              <c:ext xmlns:c16="http://schemas.microsoft.com/office/drawing/2014/chart" uri="{C3380CC4-5D6E-409C-BE32-E72D297353CC}">
                <c16:uniqueId val="{00000041-8A99-46D5-B189-B4A40C19EE98}"/>
              </c:ext>
            </c:extLst>
          </c:dPt>
          <c:dPt>
            <c:idx val="10"/>
            <c:bubble3D val="0"/>
            <c:spPr>
              <a:ln w="19050">
                <a:noFill/>
                <a:prstDash val="solid"/>
              </a:ln>
            </c:spPr>
            <c:extLst>
              <c:ext xmlns:c16="http://schemas.microsoft.com/office/drawing/2014/chart" uri="{C3380CC4-5D6E-409C-BE32-E72D297353CC}">
                <c16:uniqueId val="{0000001C-A41B-44F1-BAC0-65F01AF98397}"/>
              </c:ext>
            </c:extLst>
          </c:dPt>
          <c:dPt>
            <c:idx val="12"/>
            <c:bubble3D val="0"/>
            <c:extLst>
              <c:ext xmlns:c16="http://schemas.microsoft.com/office/drawing/2014/chart" uri="{C3380CC4-5D6E-409C-BE32-E72D297353CC}">
                <c16:uniqueId val="{00000011-FE9A-446A-AA07-AA25B646142B}"/>
              </c:ext>
            </c:extLst>
          </c:dPt>
          <c:dPt>
            <c:idx val="14"/>
            <c:bubble3D val="0"/>
            <c:extLst>
              <c:ext xmlns:c16="http://schemas.microsoft.com/office/drawing/2014/chart" uri="{C3380CC4-5D6E-409C-BE32-E72D297353CC}">
                <c16:uniqueId val="{0000000D-8A99-46D5-B189-B4A40C19EE98}"/>
              </c:ext>
            </c:extLst>
          </c:dPt>
          <c:dPt>
            <c:idx val="15"/>
            <c:bubble3D val="0"/>
            <c:spPr>
              <a:ln w="19050">
                <a:noFill/>
                <a:prstDash val="solid"/>
              </a:ln>
            </c:spPr>
            <c:extLst>
              <c:ext xmlns:c16="http://schemas.microsoft.com/office/drawing/2014/chart" uri="{C3380CC4-5D6E-409C-BE32-E72D297353CC}">
                <c16:uniqueId val="{0000001E-A41B-44F1-BAC0-65F01AF98397}"/>
              </c:ext>
            </c:extLst>
          </c:dPt>
          <c:dPt>
            <c:idx val="16"/>
            <c:bubble3D val="0"/>
            <c:extLst>
              <c:ext xmlns:c16="http://schemas.microsoft.com/office/drawing/2014/chart" uri="{C3380CC4-5D6E-409C-BE32-E72D297353CC}">
                <c16:uniqueId val="{00000043-8A99-46D5-B189-B4A40C19EE98}"/>
              </c:ext>
            </c:extLst>
          </c:dPt>
          <c:dPt>
            <c:idx val="20"/>
            <c:bubble3D val="0"/>
            <c:spPr>
              <a:ln w="19050">
                <a:noFill/>
                <a:prstDash val="solid"/>
              </a:ln>
            </c:spPr>
            <c:extLst>
              <c:ext xmlns:c16="http://schemas.microsoft.com/office/drawing/2014/chart" uri="{C3380CC4-5D6E-409C-BE32-E72D297353CC}">
                <c16:uniqueId val="{00000045-8A99-46D5-B189-B4A40C19EE98}"/>
              </c:ext>
            </c:extLst>
          </c:dPt>
          <c:dPt>
            <c:idx val="25"/>
            <c:bubble3D val="0"/>
            <c:spPr>
              <a:ln w="19050">
                <a:noFill/>
                <a:prstDash val="solid"/>
              </a:ln>
            </c:spPr>
            <c:extLst>
              <c:ext xmlns:c16="http://schemas.microsoft.com/office/drawing/2014/chart" uri="{C3380CC4-5D6E-409C-BE32-E72D297353CC}">
                <c16:uniqueId val="{00000020-A41B-44F1-BAC0-65F01AF98397}"/>
              </c:ext>
            </c:extLst>
          </c:dPt>
          <c:cat>
            <c:strRef>
              <c:f>'G O.1.4.'!$J$10:$J$39</c:f>
              <c:strCache>
                <c:ptCount val="30"/>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pt idx="24">
                  <c:v>3</c:v>
                </c:pt>
                <c:pt idx="25">
                  <c:v>11</c:v>
                </c:pt>
                <c:pt idx="26">
                  <c:v>12</c:v>
                </c:pt>
                <c:pt idx="27">
                  <c:v>1
2022.</c:v>
                </c:pt>
                <c:pt idx="28">
                  <c:v>2</c:v>
                </c:pt>
                <c:pt idx="29">
                  <c:v>3</c:v>
                </c:pt>
              </c:strCache>
            </c:strRef>
          </c:cat>
          <c:val>
            <c:numRef>
              <c:f>'G O.1.4.'!$L$10:$L$39</c:f>
              <c:numCache>
                <c:formatCode>0.00</c:formatCode>
                <c:ptCount val="30"/>
                <c:pt idx="0">
                  <c:v>1.4</c:v>
                </c:pt>
                <c:pt idx="1">
                  <c:v>-3.2</c:v>
                </c:pt>
                <c:pt idx="2">
                  <c:v>0.7</c:v>
                </c:pt>
                <c:pt idx="3">
                  <c:v>0.4</c:v>
                </c:pt>
                <c:pt idx="4">
                  <c:v>0.1</c:v>
                </c:pt>
                <c:pt idx="5">
                  <c:v>-1</c:v>
                </c:pt>
                <c:pt idx="6">
                  <c:v>0.4</c:v>
                </c:pt>
                <c:pt idx="7">
                  <c:v>4.4000000000000004</c:v>
                </c:pt>
                <c:pt idx="8">
                  <c:v>1.2</c:v>
                </c:pt>
                <c:pt idx="9">
                  <c:v>6.8</c:v>
                </c:pt>
                <c:pt idx="10">
                  <c:v>-6</c:v>
                </c:pt>
                <c:pt idx="11">
                  <c:v>-0.7</c:v>
                </c:pt>
                <c:pt idx="12">
                  <c:v>19</c:v>
                </c:pt>
                <c:pt idx="13">
                  <c:v>3.5</c:v>
                </c:pt>
                <c:pt idx="14">
                  <c:v>8.3000000000000007</c:v>
                </c:pt>
                <c:pt idx="15">
                  <c:v>3</c:v>
                </c:pt>
                <c:pt idx="16">
                  <c:v>0.6</c:v>
                </c:pt>
                <c:pt idx="17">
                  <c:v>2.6</c:v>
                </c:pt>
                <c:pt idx="18">
                  <c:v>-3.4</c:v>
                </c:pt>
                <c:pt idx="19">
                  <c:v>12.5</c:v>
                </c:pt>
                <c:pt idx="20">
                  <c:v>1.6</c:v>
                </c:pt>
                <c:pt idx="21">
                  <c:v>-1</c:v>
                </c:pt>
                <c:pt idx="22">
                  <c:v>5.5</c:v>
                </c:pt>
                <c:pt idx="23">
                  <c:v>2.5</c:v>
                </c:pt>
                <c:pt idx="24">
                  <c:v>2.5</c:v>
                </c:pt>
                <c:pt idx="25">
                  <c:v>0.5</c:v>
                </c:pt>
                <c:pt idx="26">
                  <c:v>-0.7</c:v>
                </c:pt>
                <c:pt idx="27">
                  <c:v>1.2</c:v>
                </c:pt>
                <c:pt idx="28">
                  <c:v>1.9</c:v>
                </c:pt>
                <c:pt idx="29">
                  <c:v>5.6</c:v>
                </c:pt>
              </c:numCache>
            </c:numRef>
          </c:val>
          <c:smooth val="0"/>
          <c:extLst>
            <c:ext xmlns:c16="http://schemas.microsoft.com/office/drawing/2014/chart" uri="{C3380CC4-5D6E-409C-BE32-E72D297353CC}">
              <c16:uniqueId val="{00000014-8A99-46D5-B189-B4A40C19EE98}"/>
            </c:ext>
          </c:extLst>
        </c:ser>
        <c:dLbls>
          <c:showLegendKey val="0"/>
          <c:showVal val="0"/>
          <c:showCatName val="0"/>
          <c:showSerName val="0"/>
          <c:showPercent val="0"/>
          <c:showBubbleSize val="0"/>
        </c:dLbls>
        <c:smooth val="0"/>
        <c:axId val="134544000"/>
        <c:axId val="134418816"/>
      </c:lineChart>
      <c:dateAx>
        <c:axId val="134544000"/>
        <c:scaling>
          <c:orientation val="minMax"/>
        </c:scaling>
        <c:delete val="0"/>
        <c:axPos val="b"/>
        <c:numFmt formatCode="General" sourceLinked="0"/>
        <c:majorTickMark val="out"/>
        <c:minorTickMark val="none"/>
        <c:tickLblPos val="low"/>
        <c:spPr>
          <a:noFill/>
          <a:ln w="9525" cap="flat" cmpd="sng" algn="ctr">
            <a:no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550" b="0" i="0" u="none" strike="noStrike" baseline="0">
                <a:solidFill>
                  <a:srgbClr val="000000"/>
                </a:solidFill>
                <a:latin typeface="Arial"/>
                <a:ea typeface="Arial"/>
                <a:cs typeface="Arial"/>
              </a:defRPr>
            </a:pPr>
            <a:endParaRPr lang="sr-Latn-RS"/>
          </a:p>
        </c:txPr>
        <c:crossAx val="134418816"/>
        <c:crossesAt val="0"/>
        <c:auto val="1"/>
        <c:lblOffset val="100"/>
        <c:baseTimeUnit val="months"/>
        <c:majorUnit val="1"/>
        <c:majorTimeUnit val="months"/>
        <c:minorUnit val="1"/>
        <c:minorTimeUnit val="days"/>
      </c:dateAx>
      <c:valAx>
        <c:axId val="134418816"/>
        <c:scaling>
          <c:orientation val="minMax"/>
          <c:max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3454400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1.8813904314754149E-2"/>
          <c:y val="0.88323740683981689"/>
          <c:w val="0.93422362758492294"/>
          <c:h val="8.39446091674916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39370078740157E-2"/>
          <c:y val="3.7400772972891148E-2"/>
          <c:w val="0.91282970511039063"/>
          <c:h val="0.58518216975371462"/>
        </c:manualLayout>
      </c:layout>
      <c:lineChart>
        <c:grouping val="standard"/>
        <c:varyColors val="0"/>
        <c:ser>
          <c:idx val="0"/>
          <c:order val="0"/>
          <c:tx>
            <c:strRef>
              <c:f>'G O.1.4.'!$K$9</c:f>
              <c:strCache>
                <c:ptCount val="1"/>
                <c:pt idx="0">
                  <c:v>Храна (укључујући алкохол и цигарете)</c:v>
                </c:pt>
              </c:strCache>
            </c:strRef>
          </c:tx>
          <c:spPr>
            <a:ln w="28575">
              <a:solidFill>
                <a:srgbClr val="A71930"/>
              </a:solidFill>
            </a:ln>
          </c:spPr>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O.1.4.'!$K$10:$K$33</c:f>
              <c:numCache>
                <c:formatCode>0.00</c:formatCode>
                <c:ptCount val="24"/>
                <c:pt idx="0">
                  <c:v>0.6</c:v>
                </c:pt>
                <c:pt idx="1">
                  <c:v>1.2</c:v>
                </c:pt>
                <c:pt idx="2">
                  <c:v>2.7</c:v>
                </c:pt>
                <c:pt idx="3">
                  <c:v>1.9</c:v>
                </c:pt>
                <c:pt idx="4">
                  <c:v>1.5</c:v>
                </c:pt>
                <c:pt idx="5">
                  <c:v>0.7</c:v>
                </c:pt>
                <c:pt idx="6">
                  <c:v>0.8</c:v>
                </c:pt>
                <c:pt idx="7">
                  <c:v>1.2</c:v>
                </c:pt>
                <c:pt idx="8">
                  <c:v>1.9</c:v>
                </c:pt>
                <c:pt idx="9">
                  <c:v>2.2999999999999998</c:v>
                </c:pt>
                <c:pt idx="10">
                  <c:v>0.7</c:v>
                </c:pt>
                <c:pt idx="11">
                  <c:v>0.2</c:v>
                </c:pt>
                <c:pt idx="12">
                  <c:v>3.9</c:v>
                </c:pt>
                <c:pt idx="13">
                  <c:v>1</c:v>
                </c:pt>
                <c:pt idx="14">
                  <c:v>0.9</c:v>
                </c:pt>
                <c:pt idx="15">
                  <c:v>1</c:v>
                </c:pt>
                <c:pt idx="16">
                  <c:v>1.7</c:v>
                </c:pt>
                <c:pt idx="17">
                  <c:v>2.4</c:v>
                </c:pt>
                <c:pt idx="18">
                  <c:v>-0.4</c:v>
                </c:pt>
                <c:pt idx="19">
                  <c:v>1.8</c:v>
                </c:pt>
                <c:pt idx="20">
                  <c:v>0.9</c:v>
                </c:pt>
                <c:pt idx="21">
                  <c:v>0.3</c:v>
                </c:pt>
                <c:pt idx="22">
                  <c:v>1.5</c:v>
                </c:pt>
                <c:pt idx="23">
                  <c:v>1.4</c:v>
                </c:pt>
              </c:numCache>
            </c:numRef>
          </c:val>
          <c:smooth val="0"/>
          <c:extLst>
            <c:ext xmlns:c16="http://schemas.microsoft.com/office/drawing/2014/chart" uri="{C3380CC4-5D6E-409C-BE32-E72D297353CC}">
              <c16:uniqueId val="{00000000-A66C-4C3E-AA4E-D4B9078D495D}"/>
            </c:ext>
          </c:extLst>
        </c:ser>
        <c:ser>
          <c:idx val="1"/>
          <c:order val="1"/>
          <c:tx>
            <c:strRef>
              <c:f>'G O.1.4.'!$L$9</c:f>
              <c:strCache>
                <c:ptCount val="1"/>
                <c:pt idx="0">
                  <c:v>Енергија</c:v>
                </c:pt>
              </c:strCache>
            </c:strRef>
          </c:tx>
          <c:spPr>
            <a:ln w="28575">
              <a:solidFill>
                <a:srgbClr val="F53F5B"/>
              </a:solidFill>
            </a:ln>
          </c:spPr>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O.1.4.'!$L$10:$L$33</c:f>
              <c:numCache>
                <c:formatCode>0.00</c:formatCode>
                <c:ptCount val="24"/>
                <c:pt idx="0">
                  <c:v>1.4</c:v>
                </c:pt>
                <c:pt idx="1">
                  <c:v>-3.2</c:v>
                </c:pt>
                <c:pt idx="2">
                  <c:v>0.7</c:v>
                </c:pt>
                <c:pt idx="3">
                  <c:v>0.4</c:v>
                </c:pt>
                <c:pt idx="4">
                  <c:v>0.1</c:v>
                </c:pt>
                <c:pt idx="5">
                  <c:v>-1</c:v>
                </c:pt>
                <c:pt idx="6">
                  <c:v>0.4</c:v>
                </c:pt>
                <c:pt idx="7">
                  <c:v>4.4000000000000004</c:v>
                </c:pt>
                <c:pt idx="8">
                  <c:v>1.2</c:v>
                </c:pt>
                <c:pt idx="9">
                  <c:v>6.8</c:v>
                </c:pt>
                <c:pt idx="10">
                  <c:v>-6</c:v>
                </c:pt>
                <c:pt idx="11">
                  <c:v>-0.7</c:v>
                </c:pt>
                <c:pt idx="12">
                  <c:v>19</c:v>
                </c:pt>
                <c:pt idx="13">
                  <c:v>3.5</c:v>
                </c:pt>
                <c:pt idx="14">
                  <c:v>8.3000000000000007</c:v>
                </c:pt>
                <c:pt idx="15">
                  <c:v>3</c:v>
                </c:pt>
                <c:pt idx="16">
                  <c:v>0.6</c:v>
                </c:pt>
                <c:pt idx="17">
                  <c:v>2.6</c:v>
                </c:pt>
                <c:pt idx="18">
                  <c:v>-3.4</c:v>
                </c:pt>
                <c:pt idx="19">
                  <c:v>12.5</c:v>
                </c:pt>
                <c:pt idx="20">
                  <c:v>1.6</c:v>
                </c:pt>
                <c:pt idx="21">
                  <c:v>-1</c:v>
                </c:pt>
                <c:pt idx="22">
                  <c:v>5.5</c:v>
                </c:pt>
                <c:pt idx="23">
                  <c:v>2.5</c:v>
                </c:pt>
              </c:numCache>
            </c:numRef>
          </c:val>
          <c:smooth val="0"/>
          <c:extLst>
            <c:ext xmlns:c16="http://schemas.microsoft.com/office/drawing/2014/chart" uri="{C3380CC4-5D6E-409C-BE32-E72D297353CC}">
              <c16:uniqueId val="{00000001-A66C-4C3E-AA4E-D4B9078D495D}"/>
            </c:ext>
          </c:extLst>
        </c:ser>
        <c:ser>
          <c:idx val="2"/>
          <c:order val="2"/>
          <c:tx>
            <c:strRef>
              <c:f>'G O.4.4.'!#REF!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O.4.4.'!#REF!</c:f>
              <c:numCache>
                <c:formatCode>General</c:formatCode>
                <c:ptCount val="1"/>
                <c:pt idx="0">
                  <c:v>1</c:v>
                </c:pt>
              </c:numCache>
            </c:numRef>
          </c:val>
          <c:smooth val="0"/>
          <c:extLst>
            <c:ext xmlns:c16="http://schemas.microsoft.com/office/drawing/2014/chart" uri="{C3380CC4-5D6E-409C-BE32-E72D297353CC}">
              <c16:uniqueId val="{00000002-A66C-4C3E-AA4E-D4B9078D495D}"/>
            </c:ext>
          </c:extLst>
        </c:ser>
        <c:ser>
          <c:idx val="3"/>
          <c:order val="3"/>
          <c:tx>
            <c:strRef>
              <c:f>'G O.4.4.'!#REF!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O.4.4.'!#REF!</c:f>
              <c:numCache>
                <c:formatCode>General</c:formatCode>
                <c:ptCount val="1"/>
                <c:pt idx="0">
                  <c:v>1</c:v>
                </c:pt>
              </c:numCache>
            </c:numRef>
          </c:val>
          <c:smooth val="0"/>
          <c:extLst>
            <c:ext xmlns:c16="http://schemas.microsoft.com/office/drawing/2014/chart" uri="{C3380CC4-5D6E-409C-BE32-E72D297353CC}">
              <c16:uniqueId val="{00000003-A66C-4C3E-AA4E-D4B9078D495D}"/>
            </c:ext>
          </c:extLst>
        </c:ser>
        <c:ser>
          <c:idx val="4"/>
          <c:order val="4"/>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4-A66C-4C3E-AA4E-D4B9078D495D}"/>
            </c:ext>
          </c:extLst>
        </c:ser>
        <c:ser>
          <c:idx val="5"/>
          <c:order val="5"/>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5-A66C-4C3E-AA4E-D4B9078D495D}"/>
            </c:ext>
          </c:extLst>
        </c:ser>
        <c:ser>
          <c:idx val="6"/>
          <c:order val="6"/>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6-A66C-4C3E-AA4E-D4B9078D495D}"/>
            </c:ext>
          </c:extLst>
        </c:ser>
        <c:ser>
          <c:idx val="7"/>
          <c:order val="7"/>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7-A66C-4C3E-AA4E-D4B9078D495D}"/>
            </c:ext>
          </c:extLst>
        </c:ser>
        <c:dLbls>
          <c:showLegendKey val="0"/>
          <c:showVal val="0"/>
          <c:showCatName val="0"/>
          <c:showSerName val="0"/>
          <c:showPercent val="0"/>
          <c:showBubbleSize val="0"/>
        </c:dLbls>
        <c:smooth val="0"/>
        <c:axId val="134706304"/>
        <c:axId val="134707840"/>
      </c:lineChart>
      <c:dateAx>
        <c:axId val="134706304"/>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34707840"/>
        <c:crossesAt val="-3"/>
        <c:auto val="1"/>
        <c:lblOffset val="100"/>
        <c:baseTimeUnit val="months"/>
        <c:majorUnit val="12"/>
        <c:majorTimeUnit val="months"/>
        <c:minorUnit val="12"/>
        <c:minorTimeUnit val="days"/>
      </c:dateAx>
      <c:valAx>
        <c:axId val="134707840"/>
        <c:scaling>
          <c:orientation val="minMax"/>
          <c:min val="-1"/>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34706304"/>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69499047200821862"/>
          <c:w val="0.35478986553117331"/>
          <c:h val="0.30500952799178138"/>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02300447738152E-2"/>
          <c:y val="3.7400772972891148E-2"/>
          <c:w val="0.9137254901960784"/>
          <c:h val="0.58518216975371462"/>
        </c:manualLayout>
      </c:layout>
      <c:lineChart>
        <c:grouping val="standard"/>
        <c:varyColors val="0"/>
        <c:ser>
          <c:idx val="0"/>
          <c:order val="0"/>
          <c:tx>
            <c:strRef>
              <c:f>'G O.1.4.'!$K$8</c:f>
              <c:strCache>
                <c:ptCount val="1"/>
                <c:pt idx="0">
                  <c:v>Food (including alcohol and cigarettes)</c:v>
                </c:pt>
              </c:strCache>
            </c:strRef>
          </c:tx>
          <c:spPr>
            <a:ln w="28575">
              <a:solidFill>
                <a:srgbClr val="A71930"/>
              </a:solidFill>
            </a:ln>
          </c:spPr>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O.1.4.'!$K$10:$K$33</c:f>
              <c:numCache>
                <c:formatCode>0.00</c:formatCode>
                <c:ptCount val="24"/>
                <c:pt idx="0">
                  <c:v>0.6</c:v>
                </c:pt>
                <c:pt idx="1">
                  <c:v>1.2</c:v>
                </c:pt>
                <c:pt idx="2">
                  <c:v>2.7</c:v>
                </c:pt>
                <c:pt idx="3">
                  <c:v>1.9</c:v>
                </c:pt>
                <c:pt idx="4">
                  <c:v>1.5</c:v>
                </c:pt>
                <c:pt idx="5">
                  <c:v>0.7</c:v>
                </c:pt>
                <c:pt idx="6">
                  <c:v>0.8</c:v>
                </c:pt>
                <c:pt idx="7">
                  <c:v>1.2</c:v>
                </c:pt>
                <c:pt idx="8">
                  <c:v>1.9</c:v>
                </c:pt>
                <c:pt idx="9">
                  <c:v>2.2999999999999998</c:v>
                </c:pt>
                <c:pt idx="10">
                  <c:v>0.7</c:v>
                </c:pt>
                <c:pt idx="11">
                  <c:v>0.2</c:v>
                </c:pt>
                <c:pt idx="12">
                  <c:v>3.9</c:v>
                </c:pt>
                <c:pt idx="13">
                  <c:v>1</c:v>
                </c:pt>
                <c:pt idx="14">
                  <c:v>0.9</c:v>
                </c:pt>
                <c:pt idx="15">
                  <c:v>1</c:v>
                </c:pt>
                <c:pt idx="16">
                  <c:v>1.7</c:v>
                </c:pt>
                <c:pt idx="17">
                  <c:v>2.4</c:v>
                </c:pt>
                <c:pt idx="18">
                  <c:v>-0.4</c:v>
                </c:pt>
                <c:pt idx="19">
                  <c:v>1.8</c:v>
                </c:pt>
                <c:pt idx="20">
                  <c:v>0.9</c:v>
                </c:pt>
                <c:pt idx="21">
                  <c:v>0.3</c:v>
                </c:pt>
                <c:pt idx="22">
                  <c:v>1.5</c:v>
                </c:pt>
                <c:pt idx="23">
                  <c:v>1.4</c:v>
                </c:pt>
              </c:numCache>
            </c:numRef>
          </c:val>
          <c:smooth val="0"/>
          <c:extLst>
            <c:ext xmlns:c16="http://schemas.microsoft.com/office/drawing/2014/chart" uri="{C3380CC4-5D6E-409C-BE32-E72D297353CC}">
              <c16:uniqueId val="{00000000-F1F2-42EF-B1EB-437E5245B3FE}"/>
            </c:ext>
          </c:extLst>
        </c:ser>
        <c:ser>
          <c:idx val="1"/>
          <c:order val="1"/>
          <c:tx>
            <c:strRef>
              <c:f>'G O.1.4.'!$L$8</c:f>
              <c:strCache>
                <c:ptCount val="1"/>
                <c:pt idx="0">
                  <c:v>Energy</c:v>
                </c:pt>
              </c:strCache>
            </c:strRef>
          </c:tx>
          <c:spPr>
            <a:ln w="28575">
              <a:solidFill>
                <a:srgbClr val="F53F5B"/>
              </a:solidFill>
            </a:ln>
          </c:spPr>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O.1.4.'!$L$10:$L$33</c:f>
              <c:numCache>
                <c:formatCode>0.00</c:formatCode>
                <c:ptCount val="24"/>
                <c:pt idx="0">
                  <c:v>1.4</c:v>
                </c:pt>
                <c:pt idx="1">
                  <c:v>-3.2</c:v>
                </c:pt>
                <c:pt idx="2">
                  <c:v>0.7</c:v>
                </c:pt>
                <c:pt idx="3">
                  <c:v>0.4</c:v>
                </c:pt>
                <c:pt idx="4">
                  <c:v>0.1</c:v>
                </c:pt>
                <c:pt idx="5">
                  <c:v>-1</c:v>
                </c:pt>
                <c:pt idx="6">
                  <c:v>0.4</c:v>
                </c:pt>
                <c:pt idx="7">
                  <c:v>4.4000000000000004</c:v>
                </c:pt>
                <c:pt idx="8">
                  <c:v>1.2</c:v>
                </c:pt>
                <c:pt idx="9">
                  <c:v>6.8</c:v>
                </c:pt>
                <c:pt idx="10">
                  <c:v>-6</c:v>
                </c:pt>
                <c:pt idx="11">
                  <c:v>-0.7</c:v>
                </c:pt>
                <c:pt idx="12">
                  <c:v>19</c:v>
                </c:pt>
                <c:pt idx="13">
                  <c:v>3.5</c:v>
                </c:pt>
                <c:pt idx="14">
                  <c:v>8.3000000000000007</c:v>
                </c:pt>
                <c:pt idx="15">
                  <c:v>3</c:v>
                </c:pt>
                <c:pt idx="16">
                  <c:v>0.6</c:v>
                </c:pt>
                <c:pt idx="17">
                  <c:v>2.6</c:v>
                </c:pt>
                <c:pt idx="18">
                  <c:v>-3.4</c:v>
                </c:pt>
                <c:pt idx="19">
                  <c:v>12.5</c:v>
                </c:pt>
                <c:pt idx="20">
                  <c:v>1.6</c:v>
                </c:pt>
                <c:pt idx="21">
                  <c:v>-1</c:v>
                </c:pt>
                <c:pt idx="22">
                  <c:v>5.5</c:v>
                </c:pt>
                <c:pt idx="23">
                  <c:v>2.5</c:v>
                </c:pt>
              </c:numCache>
            </c:numRef>
          </c:val>
          <c:smooth val="0"/>
          <c:extLst>
            <c:ext xmlns:c16="http://schemas.microsoft.com/office/drawing/2014/chart" uri="{C3380CC4-5D6E-409C-BE32-E72D297353CC}">
              <c16:uniqueId val="{00000001-F1F2-42EF-B1EB-437E5245B3FE}"/>
            </c:ext>
          </c:extLst>
        </c:ser>
        <c:ser>
          <c:idx val="2"/>
          <c:order val="2"/>
          <c:tx>
            <c:strRef>
              <c:f>'G O.4.4.'!#REF!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O.4.4.'!#REF!</c:f>
              <c:numCache>
                <c:formatCode>General</c:formatCode>
                <c:ptCount val="1"/>
                <c:pt idx="0">
                  <c:v>1</c:v>
                </c:pt>
              </c:numCache>
            </c:numRef>
          </c:val>
          <c:smooth val="0"/>
          <c:extLst>
            <c:ext xmlns:c16="http://schemas.microsoft.com/office/drawing/2014/chart" uri="{C3380CC4-5D6E-409C-BE32-E72D297353CC}">
              <c16:uniqueId val="{00000002-F1F2-42EF-B1EB-437E5245B3FE}"/>
            </c:ext>
          </c:extLst>
        </c:ser>
        <c:ser>
          <c:idx val="3"/>
          <c:order val="3"/>
          <c:tx>
            <c:strRef>
              <c:f>'G O.4.4.'!#REF!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O.4.4.'!#REF!</c:f>
              <c:numCache>
                <c:formatCode>General</c:formatCode>
                <c:ptCount val="1"/>
                <c:pt idx="0">
                  <c:v>1</c:v>
                </c:pt>
              </c:numCache>
            </c:numRef>
          </c:val>
          <c:smooth val="0"/>
          <c:extLst>
            <c:ext xmlns:c16="http://schemas.microsoft.com/office/drawing/2014/chart" uri="{C3380CC4-5D6E-409C-BE32-E72D297353CC}">
              <c16:uniqueId val="{00000003-F1F2-42EF-B1EB-437E5245B3FE}"/>
            </c:ext>
          </c:extLst>
        </c:ser>
        <c:ser>
          <c:idx val="4"/>
          <c:order val="4"/>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4-F1F2-42EF-B1EB-437E5245B3FE}"/>
            </c:ext>
          </c:extLst>
        </c:ser>
        <c:ser>
          <c:idx val="5"/>
          <c:order val="5"/>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5-F1F2-42EF-B1EB-437E5245B3FE}"/>
            </c:ext>
          </c:extLst>
        </c:ser>
        <c:ser>
          <c:idx val="6"/>
          <c:order val="6"/>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6-F1F2-42EF-B1EB-437E5245B3FE}"/>
            </c:ext>
          </c:extLst>
        </c:ser>
        <c:ser>
          <c:idx val="7"/>
          <c:order val="7"/>
          <c:tx>
            <c:strRef>
              <c:f>'G IV.6.1.'!#REF!</c:f>
              <c:strCache>
                <c:ptCount val="1"/>
                <c:pt idx="0">
                  <c:v>#REF!</c:v>
                </c:pt>
              </c:strCache>
            </c:strRef>
          </c:tx>
          <c:marker>
            <c:symbol val="none"/>
          </c:marker>
          <c:cat>
            <c:strRef>
              <c:f>'G O.1.4.'!$H$10:$H$33</c:f>
              <c:strCache>
                <c:ptCount val="24"/>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strCache>
            </c:strRef>
          </c:cat>
          <c:val>
            <c:numRef>
              <c:f>'G IV.6.1.'!#REF!</c:f>
              <c:numCache>
                <c:formatCode>General</c:formatCode>
                <c:ptCount val="1"/>
                <c:pt idx="0">
                  <c:v>1</c:v>
                </c:pt>
              </c:numCache>
            </c:numRef>
          </c:val>
          <c:smooth val="0"/>
          <c:extLst>
            <c:ext xmlns:c16="http://schemas.microsoft.com/office/drawing/2014/chart" uri="{C3380CC4-5D6E-409C-BE32-E72D297353CC}">
              <c16:uniqueId val="{00000007-F1F2-42EF-B1EB-437E5245B3FE}"/>
            </c:ext>
          </c:extLst>
        </c:ser>
        <c:dLbls>
          <c:showLegendKey val="0"/>
          <c:showVal val="0"/>
          <c:showCatName val="0"/>
          <c:showSerName val="0"/>
          <c:showPercent val="0"/>
          <c:showBubbleSize val="0"/>
        </c:dLbls>
        <c:smooth val="0"/>
        <c:axId val="135576576"/>
        <c:axId val="135582464"/>
      </c:lineChart>
      <c:dateAx>
        <c:axId val="13557657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35582464"/>
        <c:crossesAt val="-3"/>
        <c:auto val="1"/>
        <c:lblOffset val="100"/>
        <c:baseTimeUnit val="months"/>
        <c:majorUnit val="12"/>
        <c:majorTimeUnit val="months"/>
        <c:minorUnit val="12"/>
        <c:minorTimeUnit val="days"/>
      </c:dateAx>
      <c:valAx>
        <c:axId val="135582464"/>
        <c:scaling>
          <c:orientation val="minMax"/>
          <c:min val="-1"/>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35576576"/>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69499047200821862"/>
          <c:w val="0.26583140952914375"/>
          <c:h val="0.30500952799178138"/>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830166003540837E-2"/>
          <c:y val="4.4138841608410813E-2"/>
          <c:w val="0.93028625818996191"/>
          <c:h val="0.7182157173022109"/>
        </c:manualLayout>
      </c:layout>
      <c:lineChart>
        <c:grouping val="standard"/>
        <c:varyColors val="0"/>
        <c:ser>
          <c:idx val="3"/>
          <c:order val="0"/>
          <c:tx>
            <c:strRef>
              <c:f>'G O.1.4.'!$K$8</c:f>
              <c:strCache>
                <c:ptCount val="1"/>
                <c:pt idx="0">
                  <c:v>Food (including alcohol and cigarettes)</c:v>
                </c:pt>
              </c:strCache>
            </c:strRef>
          </c:tx>
          <c:spPr>
            <a:ln w="19050">
              <a:solidFill>
                <a:srgbClr val="FF7D8D"/>
              </a:solidFill>
              <a:prstDash val="solid"/>
            </a:ln>
          </c:spPr>
          <c:marker>
            <c:symbol val="none"/>
          </c:marker>
          <c:dPt>
            <c:idx val="4"/>
            <c:bubble3D val="0"/>
            <c:extLst>
              <c:ext xmlns:c16="http://schemas.microsoft.com/office/drawing/2014/chart" uri="{C3380CC4-5D6E-409C-BE32-E72D297353CC}">
                <c16:uniqueId val="{00000000-50EF-470F-A595-5FA53379F773}"/>
              </c:ext>
            </c:extLst>
          </c:dPt>
          <c:dPt>
            <c:idx val="5"/>
            <c:bubble3D val="0"/>
            <c:spPr>
              <a:ln w="19050">
                <a:noFill/>
                <a:prstDash val="solid"/>
              </a:ln>
            </c:spPr>
            <c:extLst>
              <c:ext xmlns:c16="http://schemas.microsoft.com/office/drawing/2014/chart" uri="{C3380CC4-5D6E-409C-BE32-E72D297353CC}">
                <c16:uniqueId val="{00000002-50EF-470F-A595-5FA53379F773}"/>
              </c:ext>
            </c:extLst>
          </c:dPt>
          <c:dPt>
            <c:idx val="8"/>
            <c:bubble3D val="0"/>
            <c:extLst>
              <c:ext xmlns:c16="http://schemas.microsoft.com/office/drawing/2014/chart" uri="{C3380CC4-5D6E-409C-BE32-E72D297353CC}">
                <c16:uniqueId val="{00000003-50EF-470F-A595-5FA53379F773}"/>
              </c:ext>
            </c:extLst>
          </c:dPt>
          <c:dPt>
            <c:idx val="10"/>
            <c:bubble3D val="0"/>
            <c:spPr>
              <a:ln w="19050">
                <a:noFill/>
                <a:prstDash val="solid"/>
              </a:ln>
            </c:spPr>
            <c:extLst>
              <c:ext xmlns:c16="http://schemas.microsoft.com/office/drawing/2014/chart" uri="{C3380CC4-5D6E-409C-BE32-E72D297353CC}">
                <c16:uniqueId val="{00000005-50EF-470F-A595-5FA53379F773}"/>
              </c:ext>
            </c:extLst>
          </c:dPt>
          <c:dPt>
            <c:idx val="12"/>
            <c:bubble3D val="0"/>
            <c:extLst>
              <c:ext xmlns:c16="http://schemas.microsoft.com/office/drawing/2014/chart" uri="{C3380CC4-5D6E-409C-BE32-E72D297353CC}">
                <c16:uniqueId val="{00000006-50EF-470F-A595-5FA53379F773}"/>
              </c:ext>
            </c:extLst>
          </c:dPt>
          <c:dPt>
            <c:idx val="14"/>
            <c:bubble3D val="0"/>
            <c:extLst>
              <c:ext xmlns:c16="http://schemas.microsoft.com/office/drawing/2014/chart" uri="{C3380CC4-5D6E-409C-BE32-E72D297353CC}">
                <c16:uniqueId val="{00000007-50EF-470F-A595-5FA53379F773}"/>
              </c:ext>
            </c:extLst>
          </c:dPt>
          <c:dPt>
            <c:idx val="15"/>
            <c:bubble3D val="0"/>
            <c:spPr>
              <a:ln w="19050">
                <a:noFill/>
                <a:prstDash val="solid"/>
              </a:ln>
            </c:spPr>
            <c:extLst>
              <c:ext xmlns:c16="http://schemas.microsoft.com/office/drawing/2014/chart" uri="{C3380CC4-5D6E-409C-BE32-E72D297353CC}">
                <c16:uniqueId val="{00000009-50EF-470F-A595-5FA53379F773}"/>
              </c:ext>
            </c:extLst>
          </c:dPt>
          <c:dPt>
            <c:idx val="16"/>
            <c:bubble3D val="0"/>
            <c:extLst>
              <c:ext xmlns:c16="http://schemas.microsoft.com/office/drawing/2014/chart" uri="{C3380CC4-5D6E-409C-BE32-E72D297353CC}">
                <c16:uniqueId val="{0000000A-50EF-470F-A595-5FA53379F773}"/>
              </c:ext>
            </c:extLst>
          </c:dPt>
          <c:dPt>
            <c:idx val="20"/>
            <c:bubble3D val="0"/>
            <c:spPr>
              <a:ln w="19050">
                <a:noFill/>
                <a:prstDash val="solid"/>
              </a:ln>
            </c:spPr>
            <c:extLst>
              <c:ext xmlns:c16="http://schemas.microsoft.com/office/drawing/2014/chart" uri="{C3380CC4-5D6E-409C-BE32-E72D297353CC}">
                <c16:uniqueId val="{0000000C-50EF-470F-A595-5FA53379F773}"/>
              </c:ext>
            </c:extLst>
          </c:dPt>
          <c:dPt>
            <c:idx val="25"/>
            <c:bubble3D val="0"/>
            <c:spPr>
              <a:ln w="19050">
                <a:noFill/>
                <a:prstDash val="solid"/>
              </a:ln>
            </c:spPr>
            <c:extLst>
              <c:ext xmlns:c16="http://schemas.microsoft.com/office/drawing/2014/chart" uri="{C3380CC4-5D6E-409C-BE32-E72D297353CC}">
                <c16:uniqueId val="{0000000E-50EF-470F-A595-5FA53379F773}"/>
              </c:ext>
            </c:extLst>
          </c:dPt>
          <c:cat>
            <c:strRef>
              <c:f>'G O.1.4.'!$H$10:$H$39</c:f>
              <c:strCache>
                <c:ptCount val="30"/>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pt idx="24">
                  <c:v>3</c:v>
                </c:pt>
                <c:pt idx="25">
                  <c:v>11</c:v>
                </c:pt>
                <c:pt idx="26">
                  <c:v>12</c:v>
                </c:pt>
                <c:pt idx="27">
                  <c:v>1
2022</c:v>
                </c:pt>
                <c:pt idx="28">
                  <c:v>2</c:v>
                </c:pt>
                <c:pt idx="29">
                  <c:v>3</c:v>
                </c:pt>
              </c:strCache>
            </c:strRef>
          </c:cat>
          <c:val>
            <c:numRef>
              <c:f>'G O.1.4.'!$K$10:$K$39</c:f>
              <c:numCache>
                <c:formatCode>0.00</c:formatCode>
                <c:ptCount val="30"/>
                <c:pt idx="0">
                  <c:v>0.6</c:v>
                </c:pt>
                <c:pt idx="1">
                  <c:v>1.2</c:v>
                </c:pt>
                <c:pt idx="2">
                  <c:v>2.7</c:v>
                </c:pt>
                <c:pt idx="3">
                  <c:v>1.9</c:v>
                </c:pt>
                <c:pt idx="4">
                  <c:v>1.5</c:v>
                </c:pt>
                <c:pt idx="5">
                  <c:v>0.7</c:v>
                </c:pt>
                <c:pt idx="6">
                  <c:v>0.8</c:v>
                </c:pt>
                <c:pt idx="7">
                  <c:v>1.2</c:v>
                </c:pt>
                <c:pt idx="8">
                  <c:v>1.9</c:v>
                </c:pt>
                <c:pt idx="9">
                  <c:v>2.2999999999999998</c:v>
                </c:pt>
                <c:pt idx="10">
                  <c:v>0.7</c:v>
                </c:pt>
                <c:pt idx="11">
                  <c:v>0.2</c:v>
                </c:pt>
                <c:pt idx="12">
                  <c:v>3.9</c:v>
                </c:pt>
                <c:pt idx="13">
                  <c:v>1</c:v>
                </c:pt>
                <c:pt idx="14">
                  <c:v>0.9</c:v>
                </c:pt>
                <c:pt idx="15">
                  <c:v>1</c:v>
                </c:pt>
                <c:pt idx="16">
                  <c:v>1.7</c:v>
                </c:pt>
                <c:pt idx="17">
                  <c:v>2.4</c:v>
                </c:pt>
                <c:pt idx="18">
                  <c:v>-0.4</c:v>
                </c:pt>
                <c:pt idx="19">
                  <c:v>1.8</c:v>
                </c:pt>
                <c:pt idx="20">
                  <c:v>0.9</c:v>
                </c:pt>
                <c:pt idx="21">
                  <c:v>0.3</c:v>
                </c:pt>
                <c:pt idx="22">
                  <c:v>1.5</c:v>
                </c:pt>
                <c:pt idx="23">
                  <c:v>1.4</c:v>
                </c:pt>
                <c:pt idx="24">
                  <c:v>1.9</c:v>
                </c:pt>
                <c:pt idx="25">
                  <c:v>1.1000000000000001</c:v>
                </c:pt>
                <c:pt idx="26">
                  <c:v>1.2</c:v>
                </c:pt>
                <c:pt idx="27">
                  <c:v>2.2999999999999998</c:v>
                </c:pt>
                <c:pt idx="28">
                  <c:v>0.5</c:v>
                </c:pt>
                <c:pt idx="29">
                  <c:v>0.7</c:v>
                </c:pt>
              </c:numCache>
            </c:numRef>
          </c:val>
          <c:smooth val="0"/>
          <c:extLst>
            <c:ext xmlns:c16="http://schemas.microsoft.com/office/drawing/2014/chart" uri="{C3380CC4-5D6E-409C-BE32-E72D297353CC}">
              <c16:uniqueId val="{0000000F-50EF-470F-A595-5FA53379F773}"/>
            </c:ext>
          </c:extLst>
        </c:ser>
        <c:ser>
          <c:idx val="4"/>
          <c:order val="1"/>
          <c:tx>
            <c:strRef>
              <c:f>'G O.1.4.'!$L$8</c:f>
              <c:strCache>
                <c:ptCount val="1"/>
                <c:pt idx="0">
                  <c:v>Energy</c:v>
                </c:pt>
              </c:strCache>
            </c:strRef>
          </c:tx>
          <c:spPr>
            <a:ln w="19050">
              <a:solidFill>
                <a:srgbClr val="0073CF"/>
              </a:solidFill>
              <a:prstDash val="solid"/>
            </a:ln>
          </c:spPr>
          <c:marker>
            <c:symbol val="none"/>
          </c:marker>
          <c:dPt>
            <c:idx val="4"/>
            <c:bubble3D val="0"/>
            <c:extLst>
              <c:ext xmlns:c16="http://schemas.microsoft.com/office/drawing/2014/chart" uri="{C3380CC4-5D6E-409C-BE32-E72D297353CC}">
                <c16:uniqueId val="{00000010-50EF-470F-A595-5FA53379F773}"/>
              </c:ext>
            </c:extLst>
          </c:dPt>
          <c:dPt>
            <c:idx val="5"/>
            <c:bubble3D val="0"/>
            <c:spPr>
              <a:ln w="19050">
                <a:noFill/>
                <a:prstDash val="solid"/>
              </a:ln>
            </c:spPr>
            <c:extLst>
              <c:ext xmlns:c16="http://schemas.microsoft.com/office/drawing/2014/chart" uri="{C3380CC4-5D6E-409C-BE32-E72D297353CC}">
                <c16:uniqueId val="{00000012-50EF-470F-A595-5FA53379F773}"/>
              </c:ext>
            </c:extLst>
          </c:dPt>
          <c:dPt>
            <c:idx val="8"/>
            <c:bubble3D val="0"/>
            <c:extLst>
              <c:ext xmlns:c16="http://schemas.microsoft.com/office/drawing/2014/chart" uri="{C3380CC4-5D6E-409C-BE32-E72D297353CC}">
                <c16:uniqueId val="{00000013-50EF-470F-A595-5FA53379F773}"/>
              </c:ext>
            </c:extLst>
          </c:dPt>
          <c:dPt>
            <c:idx val="10"/>
            <c:bubble3D val="0"/>
            <c:spPr>
              <a:ln w="19050">
                <a:noFill/>
                <a:prstDash val="solid"/>
              </a:ln>
            </c:spPr>
            <c:extLst>
              <c:ext xmlns:c16="http://schemas.microsoft.com/office/drawing/2014/chart" uri="{C3380CC4-5D6E-409C-BE32-E72D297353CC}">
                <c16:uniqueId val="{00000015-50EF-470F-A595-5FA53379F773}"/>
              </c:ext>
            </c:extLst>
          </c:dPt>
          <c:dPt>
            <c:idx val="12"/>
            <c:bubble3D val="0"/>
            <c:extLst>
              <c:ext xmlns:c16="http://schemas.microsoft.com/office/drawing/2014/chart" uri="{C3380CC4-5D6E-409C-BE32-E72D297353CC}">
                <c16:uniqueId val="{00000016-50EF-470F-A595-5FA53379F773}"/>
              </c:ext>
            </c:extLst>
          </c:dPt>
          <c:dPt>
            <c:idx val="14"/>
            <c:bubble3D val="0"/>
            <c:extLst>
              <c:ext xmlns:c16="http://schemas.microsoft.com/office/drawing/2014/chart" uri="{C3380CC4-5D6E-409C-BE32-E72D297353CC}">
                <c16:uniqueId val="{00000017-50EF-470F-A595-5FA53379F773}"/>
              </c:ext>
            </c:extLst>
          </c:dPt>
          <c:dPt>
            <c:idx val="15"/>
            <c:bubble3D val="0"/>
            <c:spPr>
              <a:ln w="19050">
                <a:noFill/>
                <a:prstDash val="solid"/>
              </a:ln>
            </c:spPr>
            <c:extLst>
              <c:ext xmlns:c16="http://schemas.microsoft.com/office/drawing/2014/chart" uri="{C3380CC4-5D6E-409C-BE32-E72D297353CC}">
                <c16:uniqueId val="{00000019-50EF-470F-A595-5FA53379F773}"/>
              </c:ext>
            </c:extLst>
          </c:dPt>
          <c:dPt>
            <c:idx val="16"/>
            <c:bubble3D val="0"/>
            <c:extLst>
              <c:ext xmlns:c16="http://schemas.microsoft.com/office/drawing/2014/chart" uri="{C3380CC4-5D6E-409C-BE32-E72D297353CC}">
                <c16:uniqueId val="{0000001A-50EF-470F-A595-5FA53379F773}"/>
              </c:ext>
            </c:extLst>
          </c:dPt>
          <c:dPt>
            <c:idx val="20"/>
            <c:bubble3D val="0"/>
            <c:spPr>
              <a:ln w="19050">
                <a:noFill/>
                <a:prstDash val="solid"/>
              </a:ln>
            </c:spPr>
            <c:extLst>
              <c:ext xmlns:c16="http://schemas.microsoft.com/office/drawing/2014/chart" uri="{C3380CC4-5D6E-409C-BE32-E72D297353CC}">
                <c16:uniqueId val="{0000001C-50EF-470F-A595-5FA53379F773}"/>
              </c:ext>
            </c:extLst>
          </c:dPt>
          <c:dPt>
            <c:idx val="25"/>
            <c:bubble3D val="0"/>
            <c:spPr>
              <a:ln w="19050">
                <a:noFill/>
                <a:prstDash val="solid"/>
              </a:ln>
            </c:spPr>
            <c:extLst>
              <c:ext xmlns:c16="http://schemas.microsoft.com/office/drawing/2014/chart" uri="{C3380CC4-5D6E-409C-BE32-E72D297353CC}">
                <c16:uniqueId val="{0000001E-50EF-470F-A595-5FA53379F773}"/>
              </c:ext>
            </c:extLst>
          </c:dPt>
          <c:cat>
            <c:strRef>
              <c:f>'G O.1.4.'!$H$10:$H$39</c:f>
              <c:strCache>
                <c:ptCount val="30"/>
                <c:pt idx="0">
                  <c:v>11</c:v>
                </c:pt>
                <c:pt idx="1">
                  <c:v>12</c:v>
                </c:pt>
                <c:pt idx="2">
                  <c:v>1
2022</c:v>
                </c:pt>
                <c:pt idx="3">
                  <c:v>2</c:v>
                </c:pt>
                <c:pt idx="4">
                  <c:v>3</c:v>
                </c:pt>
                <c:pt idx="5">
                  <c:v>11</c:v>
                </c:pt>
                <c:pt idx="6">
                  <c:v>12</c:v>
                </c:pt>
                <c:pt idx="7">
                  <c:v>1
2022</c:v>
                </c:pt>
                <c:pt idx="8">
                  <c:v>2</c:v>
                </c:pt>
                <c:pt idx="9">
                  <c:v>3</c:v>
                </c:pt>
                <c:pt idx="10">
                  <c:v>11</c:v>
                </c:pt>
                <c:pt idx="11">
                  <c:v>12</c:v>
                </c:pt>
                <c:pt idx="12">
                  <c:v>1
2022</c:v>
                </c:pt>
                <c:pt idx="13">
                  <c:v>2</c:v>
                </c:pt>
                <c:pt idx="14">
                  <c:v>3</c:v>
                </c:pt>
                <c:pt idx="15">
                  <c:v>11</c:v>
                </c:pt>
                <c:pt idx="16">
                  <c:v>12</c:v>
                </c:pt>
                <c:pt idx="17">
                  <c:v>1
2022</c:v>
                </c:pt>
                <c:pt idx="18">
                  <c:v>2</c:v>
                </c:pt>
                <c:pt idx="19">
                  <c:v>3</c:v>
                </c:pt>
                <c:pt idx="20">
                  <c:v>11</c:v>
                </c:pt>
                <c:pt idx="21">
                  <c:v>12</c:v>
                </c:pt>
                <c:pt idx="22">
                  <c:v>1
2022</c:v>
                </c:pt>
                <c:pt idx="23">
                  <c:v>2</c:v>
                </c:pt>
                <c:pt idx="24">
                  <c:v>3</c:v>
                </c:pt>
                <c:pt idx="25">
                  <c:v>11</c:v>
                </c:pt>
                <c:pt idx="26">
                  <c:v>12</c:v>
                </c:pt>
                <c:pt idx="27">
                  <c:v>1
2022</c:v>
                </c:pt>
                <c:pt idx="28">
                  <c:v>2</c:v>
                </c:pt>
                <c:pt idx="29">
                  <c:v>3</c:v>
                </c:pt>
              </c:strCache>
            </c:strRef>
          </c:cat>
          <c:val>
            <c:numRef>
              <c:f>'G O.1.4.'!$L$10:$L$39</c:f>
              <c:numCache>
                <c:formatCode>0.00</c:formatCode>
                <c:ptCount val="30"/>
                <c:pt idx="0">
                  <c:v>1.4</c:v>
                </c:pt>
                <c:pt idx="1">
                  <c:v>-3.2</c:v>
                </c:pt>
                <c:pt idx="2">
                  <c:v>0.7</c:v>
                </c:pt>
                <c:pt idx="3">
                  <c:v>0.4</c:v>
                </c:pt>
                <c:pt idx="4">
                  <c:v>0.1</c:v>
                </c:pt>
                <c:pt idx="5">
                  <c:v>-1</c:v>
                </c:pt>
                <c:pt idx="6">
                  <c:v>0.4</c:v>
                </c:pt>
                <c:pt idx="7">
                  <c:v>4.4000000000000004</c:v>
                </c:pt>
                <c:pt idx="8">
                  <c:v>1.2</c:v>
                </c:pt>
                <c:pt idx="9">
                  <c:v>6.8</c:v>
                </c:pt>
                <c:pt idx="10">
                  <c:v>-6</c:v>
                </c:pt>
                <c:pt idx="11">
                  <c:v>-0.7</c:v>
                </c:pt>
                <c:pt idx="12">
                  <c:v>19</c:v>
                </c:pt>
                <c:pt idx="13">
                  <c:v>3.5</c:v>
                </c:pt>
                <c:pt idx="14">
                  <c:v>8.3000000000000007</c:v>
                </c:pt>
                <c:pt idx="15">
                  <c:v>3</c:v>
                </c:pt>
                <c:pt idx="16">
                  <c:v>0.6</c:v>
                </c:pt>
                <c:pt idx="17">
                  <c:v>2.6</c:v>
                </c:pt>
                <c:pt idx="18">
                  <c:v>-3.4</c:v>
                </c:pt>
                <c:pt idx="19">
                  <c:v>12.5</c:v>
                </c:pt>
                <c:pt idx="20">
                  <c:v>1.6</c:v>
                </c:pt>
                <c:pt idx="21">
                  <c:v>-1</c:v>
                </c:pt>
                <c:pt idx="22">
                  <c:v>5.5</c:v>
                </c:pt>
                <c:pt idx="23">
                  <c:v>2.5</c:v>
                </c:pt>
                <c:pt idx="24">
                  <c:v>2.5</c:v>
                </c:pt>
                <c:pt idx="25">
                  <c:v>0.5</c:v>
                </c:pt>
                <c:pt idx="26">
                  <c:v>-0.7</c:v>
                </c:pt>
                <c:pt idx="27">
                  <c:v>1.2</c:v>
                </c:pt>
                <c:pt idx="28">
                  <c:v>1.9</c:v>
                </c:pt>
                <c:pt idx="29">
                  <c:v>5.6</c:v>
                </c:pt>
              </c:numCache>
            </c:numRef>
          </c:val>
          <c:smooth val="0"/>
          <c:extLst>
            <c:ext xmlns:c16="http://schemas.microsoft.com/office/drawing/2014/chart" uri="{C3380CC4-5D6E-409C-BE32-E72D297353CC}">
              <c16:uniqueId val="{0000001F-50EF-470F-A595-5FA53379F773}"/>
            </c:ext>
          </c:extLst>
        </c:ser>
        <c:dLbls>
          <c:showLegendKey val="0"/>
          <c:showVal val="0"/>
          <c:showCatName val="0"/>
          <c:showSerName val="0"/>
          <c:showPercent val="0"/>
          <c:showBubbleSize val="0"/>
        </c:dLbls>
        <c:smooth val="0"/>
        <c:axId val="134544000"/>
        <c:axId val="134418816"/>
      </c:lineChart>
      <c:dateAx>
        <c:axId val="134544000"/>
        <c:scaling>
          <c:orientation val="minMax"/>
        </c:scaling>
        <c:delete val="0"/>
        <c:axPos val="b"/>
        <c:numFmt formatCode="General" sourceLinked="0"/>
        <c:majorTickMark val="out"/>
        <c:minorTickMark val="none"/>
        <c:tickLblPos val="low"/>
        <c:spPr>
          <a:noFill/>
          <a:ln w="9525" cap="flat" cmpd="sng" algn="ctr">
            <a:no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550" b="0" i="0" u="none" strike="noStrike" baseline="0">
                <a:solidFill>
                  <a:srgbClr val="000000"/>
                </a:solidFill>
                <a:latin typeface="Arial"/>
                <a:ea typeface="Arial"/>
                <a:cs typeface="Arial"/>
              </a:defRPr>
            </a:pPr>
            <a:endParaRPr lang="sr-Latn-RS"/>
          </a:p>
        </c:txPr>
        <c:crossAx val="134418816"/>
        <c:crossesAt val="0"/>
        <c:auto val="1"/>
        <c:lblOffset val="100"/>
        <c:baseTimeUnit val="months"/>
        <c:majorUnit val="1"/>
        <c:majorTimeUnit val="months"/>
        <c:minorUnit val="1"/>
        <c:minorTimeUnit val="days"/>
      </c:dateAx>
      <c:valAx>
        <c:axId val="134418816"/>
        <c:scaling>
          <c:orientation val="minMax"/>
          <c:max val="2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3454400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7.839126797814229E-2"/>
          <c:y val="0.88323740683981689"/>
          <c:w val="0.87464631341298049"/>
          <c:h val="8.3944609167491691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95330525544771"/>
          <c:y val="4.9132567025377459E-2"/>
          <c:w val="0.67162827321003482"/>
          <c:h val="0.76874085458928554"/>
        </c:manualLayout>
      </c:layout>
      <c:barChart>
        <c:barDir val="bar"/>
        <c:grouping val="stacked"/>
        <c:varyColors val="0"/>
        <c:ser>
          <c:idx val="0"/>
          <c:order val="0"/>
          <c:tx>
            <c:strRef>
              <c:f>'G O.2.1.'!$H$9</c:f>
              <c:strCache>
                <c:ptCount val="1"/>
                <c:pt idx="0">
                  <c:v>Русија</c:v>
                </c:pt>
              </c:strCache>
            </c:strRef>
          </c:tx>
          <c:spPr>
            <a:solidFill>
              <a:srgbClr val="0073CF"/>
            </a:solidFill>
            <a:ln>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O.2.1.'!$H$10:$H$18</c:f>
              <c:numCache>
                <c:formatCode>#,##0.0</c:formatCode>
                <c:ptCount val="9"/>
                <c:pt idx="0">
                  <c:v>9.08</c:v>
                </c:pt>
                <c:pt idx="1">
                  <c:v>9.02</c:v>
                </c:pt>
                <c:pt idx="2">
                  <c:v>10.6</c:v>
                </c:pt>
                <c:pt idx="3">
                  <c:v>11.6</c:v>
                </c:pt>
                <c:pt idx="4">
                  <c:v>1.05</c:v>
                </c:pt>
                <c:pt idx="5">
                  <c:v>16.600000000000001</c:v>
                </c:pt>
                <c:pt idx="6">
                  <c:v>20.399999999999999</c:v>
                </c:pt>
                <c:pt idx="7">
                  <c:v>25.5</c:v>
                </c:pt>
                <c:pt idx="8">
                  <c:v>19.5</c:v>
                </c:pt>
              </c:numCache>
            </c:numRef>
          </c:val>
          <c:extLst>
            <c:ext xmlns:c16="http://schemas.microsoft.com/office/drawing/2014/chart" uri="{C3380CC4-5D6E-409C-BE32-E72D297353CC}">
              <c16:uniqueId val="{00000000-97E7-4C9D-B1C1-035ADC96CAF0}"/>
            </c:ext>
          </c:extLst>
        </c:ser>
        <c:ser>
          <c:idx val="1"/>
          <c:order val="1"/>
          <c:tx>
            <c:strRef>
              <c:f>'G O.2.1.'!$I$9</c:f>
              <c:strCache>
                <c:ptCount val="1"/>
                <c:pt idx="0">
                  <c:v>Украјина</c:v>
                </c:pt>
              </c:strCache>
            </c:strRef>
          </c:tx>
          <c:spPr>
            <a:solidFill>
              <a:srgbClr val="FF7D8D"/>
            </a:solidFill>
            <a:ln>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O.2.1.'!$I$10:$I$18</c:f>
              <c:numCache>
                <c:formatCode>#,##0.0</c:formatCode>
                <c:ptCount val="9"/>
                <c:pt idx="4">
                  <c:v>12.8</c:v>
                </c:pt>
                <c:pt idx="8">
                  <c:v>8.9700000000000006</c:v>
                </c:pt>
              </c:numCache>
            </c:numRef>
          </c:val>
          <c:extLst>
            <c:ext xmlns:c16="http://schemas.microsoft.com/office/drawing/2014/chart" uri="{C3380CC4-5D6E-409C-BE32-E72D297353CC}">
              <c16:uniqueId val="{00000001-97E7-4C9D-B1C1-035ADC96CAF0}"/>
            </c:ext>
          </c:extLst>
        </c:ser>
        <c:dLbls>
          <c:showLegendKey val="0"/>
          <c:showVal val="0"/>
          <c:showCatName val="0"/>
          <c:showSerName val="0"/>
          <c:showPercent val="0"/>
          <c:showBubbleSize val="0"/>
        </c:dLbls>
        <c:gapWidth val="40"/>
        <c:overlap val="100"/>
        <c:axId val="90436736"/>
        <c:axId val="90438272"/>
      </c:barChart>
      <c:catAx>
        <c:axId val="90436736"/>
        <c:scaling>
          <c:orientation val="minMax"/>
        </c:scaling>
        <c:delete val="0"/>
        <c:axPos val="l"/>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Algn val="ctr"/>
        <c:lblOffset val="100"/>
        <c:noMultiLvlLbl val="0"/>
      </c:catAx>
      <c:valAx>
        <c:axId val="90438272"/>
        <c:scaling>
          <c:orientation val="minMax"/>
        </c:scaling>
        <c:delete val="0"/>
        <c:axPos val="b"/>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between"/>
        <c:majorUnit val="5"/>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315181118608745"/>
          <c:w val="0.15478447137876999"/>
          <c:h val="9.6848188813912606E-2"/>
        </c:manualLayout>
      </c:layout>
      <c:overlay val="0"/>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17955843754824E-2"/>
          <c:y val="4.0447944925811254E-2"/>
          <c:w val="0.90723483094025015"/>
          <c:h val="0.63285901045203163"/>
        </c:manualLayout>
      </c:layout>
      <c:barChart>
        <c:barDir val="col"/>
        <c:grouping val="stacked"/>
        <c:varyColors val="0"/>
        <c:ser>
          <c:idx val="0"/>
          <c:order val="0"/>
          <c:tx>
            <c:strRef>
              <c:f>'G O.2.1.'!$H$9</c:f>
              <c:strCache>
                <c:ptCount val="1"/>
                <c:pt idx="0">
                  <c:v>Русија</c:v>
                </c:pt>
              </c:strCache>
            </c:strRef>
          </c:tx>
          <c:spPr>
            <a:solidFill>
              <a:srgbClr val="FF7D8D"/>
            </a:solidFill>
            <a:ln w="28575">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O.2.1.'!$H$10:$H$18</c:f>
              <c:numCache>
                <c:formatCode>#,##0.0</c:formatCode>
                <c:ptCount val="9"/>
                <c:pt idx="0">
                  <c:v>9.08</c:v>
                </c:pt>
                <c:pt idx="1">
                  <c:v>9.02</c:v>
                </c:pt>
                <c:pt idx="2">
                  <c:v>10.6</c:v>
                </c:pt>
                <c:pt idx="3">
                  <c:v>11.6</c:v>
                </c:pt>
                <c:pt idx="4">
                  <c:v>1.05</c:v>
                </c:pt>
                <c:pt idx="5">
                  <c:v>16.600000000000001</c:v>
                </c:pt>
                <c:pt idx="6">
                  <c:v>20.399999999999999</c:v>
                </c:pt>
                <c:pt idx="7">
                  <c:v>25.5</c:v>
                </c:pt>
                <c:pt idx="8">
                  <c:v>19.5</c:v>
                </c:pt>
              </c:numCache>
            </c:numRef>
          </c:val>
          <c:extLst>
            <c:ext xmlns:c16="http://schemas.microsoft.com/office/drawing/2014/chart" uri="{C3380CC4-5D6E-409C-BE32-E72D297353CC}">
              <c16:uniqueId val="{00000000-CBBF-4F00-BDA4-1B5770BF1430}"/>
            </c:ext>
          </c:extLst>
        </c:ser>
        <c:ser>
          <c:idx val="1"/>
          <c:order val="1"/>
          <c:tx>
            <c:strRef>
              <c:f>'G O.2.1.'!$I$9</c:f>
              <c:strCache>
                <c:ptCount val="1"/>
                <c:pt idx="0">
                  <c:v>Украјина</c:v>
                </c:pt>
              </c:strCache>
            </c:strRef>
          </c:tx>
          <c:spPr>
            <a:solidFill>
              <a:srgbClr val="F53F5B"/>
            </a:solidFill>
            <a:ln w="28575">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O.2.1.'!$I$10:$I$18</c:f>
              <c:numCache>
                <c:formatCode>#,##0.0</c:formatCode>
                <c:ptCount val="9"/>
                <c:pt idx="4">
                  <c:v>12.8</c:v>
                </c:pt>
                <c:pt idx="8">
                  <c:v>8.9700000000000006</c:v>
                </c:pt>
              </c:numCache>
            </c:numRef>
          </c:val>
          <c:extLst>
            <c:ext xmlns:c16="http://schemas.microsoft.com/office/drawing/2014/chart" uri="{C3380CC4-5D6E-409C-BE32-E72D297353CC}">
              <c16:uniqueId val="{00000001-CBBF-4F00-BDA4-1B5770BF1430}"/>
            </c:ext>
          </c:extLst>
        </c:ser>
        <c:ser>
          <c:idx val="2"/>
          <c:order val="2"/>
          <c:tx>
            <c:strRef>
              <c:f>'G O.1.1.'!#REF!</c:f>
              <c:strCache>
                <c:ptCount val="1"/>
                <c:pt idx="0">
                  <c:v>#REF!</c:v>
                </c:pt>
              </c:strCache>
            </c:strRef>
          </c:tx>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O.1.1.'!#REF!</c:f>
              <c:numCache>
                <c:formatCode>General</c:formatCode>
                <c:ptCount val="1"/>
                <c:pt idx="0">
                  <c:v>1</c:v>
                </c:pt>
              </c:numCache>
            </c:numRef>
          </c:val>
          <c:extLst>
            <c:ext xmlns:c16="http://schemas.microsoft.com/office/drawing/2014/chart" uri="{C3380CC4-5D6E-409C-BE32-E72D297353CC}">
              <c16:uniqueId val="{00000002-CBBF-4F00-BDA4-1B5770BF1430}"/>
            </c:ext>
          </c:extLst>
        </c:ser>
        <c:ser>
          <c:idx val="3"/>
          <c:order val="3"/>
          <c:tx>
            <c:strRef>
              <c:f>'G O.4.1.'!#REF!</c:f>
              <c:strCache>
                <c:ptCount val="1"/>
                <c:pt idx="0">
                  <c:v>Чврста горива</c:v>
                </c:pt>
              </c:strCache>
            </c:strRef>
          </c:tx>
          <c:spPr>
            <a:solidFill>
              <a:srgbClr val="C0C0C0"/>
            </a:solidFill>
            <a:ln>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6="http://schemas.microsoft.com/office/drawing/2014/chart" uri="{C3380CC4-5D6E-409C-BE32-E72D297353CC}">
              <c16:uniqueId val="{00000003-CBBF-4F00-BDA4-1B5770BF1430}"/>
            </c:ext>
          </c:extLst>
        </c:ser>
        <c:ser>
          <c:idx val="4"/>
          <c:order val="4"/>
          <c:tx>
            <c:strRef>
              <c:f>'G O.4.1.'!#REF!</c:f>
              <c:strCache>
                <c:ptCount val="1"/>
                <c:pt idx="0">
                  <c:v>Гас</c:v>
                </c:pt>
              </c:strCache>
            </c:strRef>
          </c:tx>
          <c:spPr>
            <a:solidFill>
              <a:srgbClr val="A0CFEB"/>
            </a:solidFill>
            <a:ln>
              <a:noFill/>
            </a:ln>
          </c:spPr>
          <c:invertIfNegative val="0"/>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6="http://schemas.microsoft.com/office/drawing/2014/chart" uri="{C3380CC4-5D6E-409C-BE32-E72D297353CC}">
              <c16:uniqueId val="{00000004-CBBF-4F00-BDA4-1B5770BF1430}"/>
            </c:ext>
          </c:extLst>
        </c:ser>
        <c:dLbls>
          <c:showLegendKey val="0"/>
          <c:showVal val="0"/>
          <c:showCatName val="0"/>
          <c:showSerName val="0"/>
          <c:showPercent val="0"/>
          <c:showBubbleSize val="0"/>
        </c:dLbls>
        <c:gapWidth val="40"/>
        <c:overlap val="100"/>
        <c:axId val="74585216"/>
        <c:axId val="74586752"/>
      </c:barChart>
      <c:lineChart>
        <c:grouping val="standard"/>
        <c:varyColors val="0"/>
        <c:ser>
          <c:idx val="5"/>
          <c:order val="5"/>
          <c:tx>
            <c:strRef>
              <c:f>'G O.4.1.'!#REF!</c:f>
              <c:strCache>
                <c:ptCount val="1"/>
                <c:pt idx="0">
                  <c:v>Грејање</c:v>
                </c:pt>
              </c:strCache>
            </c:strRef>
          </c:tx>
          <c:spPr>
            <a:ln>
              <a:solidFill>
                <a:srgbClr val="002C77"/>
              </a:solidFill>
            </a:ln>
          </c:spPr>
          <c:marker>
            <c:symbol val="none"/>
          </c:marker>
          <c:cat>
            <c:strRef>
              <c:f>'G O.2.1.'!$G$10:$G$18</c:f>
              <c:strCache>
                <c:ptCount val="9"/>
                <c:pt idx="0">
                  <c:v>Гас</c:v>
                </c:pt>
                <c:pt idx="1">
                  <c:v>Алуминијум</c:v>
                </c:pt>
                <c:pt idx="2">
                  <c:v>Рафинисана нафта</c:v>
                </c:pt>
                <c:pt idx="3">
                  <c:v>Сирова нафта</c:v>
                </c:pt>
                <c:pt idx="4">
                  <c:v>Кукуруз</c:v>
                </c:pt>
                <c:pt idx="5">
                  <c:v>Платина</c:v>
                </c:pt>
                <c:pt idx="6">
                  <c:v>Сирови никл</c:v>
                </c:pt>
                <c:pt idx="7">
                  <c:v>Паладијум</c:v>
                </c:pt>
                <c:pt idx="8">
                  <c:v>Пшеница</c:v>
                </c:pt>
              </c:strCache>
            </c:strRef>
          </c:cat>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6="http://schemas.microsoft.com/office/drawing/2014/chart" uri="{C3380CC4-5D6E-409C-BE32-E72D297353CC}">
              <c16:uniqueId val="{00000005-CBBF-4F00-BDA4-1B5770BF1430}"/>
            </c:ext>
          </c:extLst>
        </c:ser>
        <c:dLbls>
          <c:showLegendKey val="0"/>
          <c:showVal val="0"/>
          <c:showCatName val="0"/>
          <c:showSerName val="0"/>
          <c:showPercent val="0"/>
          <c:showBubbleSize val="0"/>
        </c:dLbls>
        <c:marker val="1"/>
        <c:smooth val="0"/>
        <c:axId val="74585216"/>
        <c:axId val="74586752"/>
      </c:lineChart>
      <c:catAx>
        <c:axId val="7458521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74586752"/>
        <c:crossesAt val="-36"/>
        <c:auto val="1"/>
        <c:lblAlgn val="ctr"/>
        <c:lblOffset val="100"/>
        <c:tickLblSkip val="4"/>
        <c:tickMarkSkip val="4"/>
        <c:noMultiLvlLbl val="0"/>
      </c:catAx>
      <c:valAx>
        <c:axId val="74586752"/>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4585216"/>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9024760152"/>
          <c:w val="0.25921845978381586"/>
          <c:h val="0.244325609752398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2043243934518755E-2"/>
          <c:w val="0.90588235294117647"/>
          <c:h val="0.65781947145635511"/>
        </c:manualLayout>
      </c:layout>
      <c:barChart>
        <c:barDir val="col"/>
        <c:grouping val="stacked"/>
        <c:varyColors val="0"/>
        <c:ser>
          <c:idx val="0"/>
          <c:order val="0"/>
          <c:tx>
            <c:strRef>
              <c:f>'G O.2.1.'!$H$8</c:f>
              <c:strCache>
                <c:ptCount val="1"/>
                <c:pt idx="0">
                  <c:v>Russia</c:v>
                </c:pt>
              </c:strCache>
            </c:strRef>
          </c:tx>
          <c:spPr>
            <a:solidFill>
              <a:srgbClr val="FF7D8D"/>
            </a:solidFill>
            <a:ln w="28575">
              <a:noFill/>
            </a:ln>
          </c:spPr>
          <c:invertIfNegative val="0"/>
          <c:val>
            <c:numRef>
              <c:f>'G O.2.1.'!$H$10:$H$18</c:f>
              <c:numCache>
                <c:formatCode>#,##0.0</c:formatCode>
                <c:ptCount val="9"/>
                <c:pt idx="0">
                  <c:v>9.08</c:v>
                </c:pt>
                <c:pt idx="1">
                  <c:v>9.02</c:v>
                </c:pt>
                <c:pt idx="2">
                  <c:v>10.6</c:v>
                </c:pt>
                <c:pt idx="3">
                  <c:v>11.6</c:v>
                </c:pt>
                <c:pt idx="4">
                  <c:v>1.05</c:v>
                </c:pt>
                <c:pt idx="5">
                  <c:v>16.600000000000001</c:v>
                </c:pt>
                <c:pt idx="6">
                  <c:v>20.399999999999999</c:v>
                </c:pt>
                <c:pt idx="7">
                  <c:v>25.5</c:v>
                </c:pt>
                <c:pt idx="8">
                  <c:v>19.5</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0-A463-4FE5-8667-595836A6040B}"/>
            </c:ext>
          </c:extLst>
        </c:ser>
        <c:ser>
          <c:idx val="1"/>
          <c:order val="1"/>
          <c:tx>
            <c:strRef>
              <c:f>'G O.2.1.'!$I$8</c:f>
              <c:strCache>
                <c:ptCount val="1"/>
                <c:pt idx="0">
                  <c:v>Ukraine</c:v>
                </c:pt>
              </c:strCache>
            </c:strRef>
          </c:tx>
          <c:spPr>
            <a:solidFill>
              <a:srgbClr val="F53F5B"/>
            </a:solidFill>
            <a:ln w="28575">
              <a:noFill/>
            </a:ln>
          </c:spPr>
          <c:invertIfNegative val="0"/>
          <c:val>
            <c:numRef>
              <c:f>'G O.2.1.'!$I$10:$I$18</c:f>
              <c:numCache>
                <c:formatCode>#,##0.0</c:formatCode>
                <c:ptCount val="9"/>
                <c:pt idx="4">
                  <c:v>12.8</c:v>
                </c:pt>
                <c:pt idx="8">
                  <c:v>8.9700000000000006</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1-A463-4FE5-8667-595836A6040B}"/>
            </c:ext>
          </c:extLst>
        </c:ser>
        <c:ser>
          <c:idx val="2"/>
          <c:order val="2"/>
          <c:tx>
            <c:strRef>
              <c:f>'G O.1.1.'!#REF!</c:f>
              <c:strCache>
                <c:ptCount val="1"/>
                <c:pt idx="0">
                  <c:v>#REF!</c:v>
                </c:pt>
              </c:strCache>
            </c:strRef>
          </c:tx>
          <c:invertIfNegative val="0"/>
          <c:val>
            <c:numRef>
              <c:f>'G O.1.1.'!#REF!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2-A463-4FE5-8667-595836A6040B}"/>
            </c:ext>
          </c:extLst>
        </c:ser>
        <c:ser>
          <c:idx val="3"/>
          <c:order val="3"/>
          <c:tx>
            <c:strRef>
              <c:f>'G O.4.1.'!#REF!</c:f>
              <c:strCache>
                <c:ptCount val="1"/>
                <c:pt idx="0">
                  <c:v>#REF!</c:v>
                </c:pt>
              </c:strCache>
            </c:strRef>
          </c:tx>
          <c:spPr>
            <a:solidFill>
              <a:srgbClr val="C0C0C0"/>
            </a:solidFill>
            <a:ln>
              <a:noFill/>
            </a:ln>
          </c:spPr>
          <c:invertIfNegative val="0"/>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3-A463-4FE5-8667-595836A6040B}"/>
            </c:ext>
          </c:extLst>
        </c:ser>
        <c:ser>
          <c:idx val="4"/>
          <c:order val="4"/>
          <c:tx>
            <c:strRef>
              <c:f>'G O.4.1.'!#REF!</c:f>
              <c:strCache>
                <c:ptCount val="1"/>
                <c:pt idx="0">
                  <c:v>#REF!</c:v>
                </c:pt>
              </c:strCache>
            </c:strRef>
          </c:tx>
          <c:spPr>
            <a:solidFill>
              <a:srgbClr val="A0CFEB"/>
            </a:solidFill>
            <a:ln>
              <a:noFill/>
            </a:ln>
          </c:spPr>
          <c:invertIfNegative val="0"/>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4-A463-4FE5-8667-595836A6040B}"/>
            </c:ext>
          </c:extLst>
        </c:ser>
        <c:dLbls>
          <c:showLegendKey val="0"/>
          <c:showVal val="0"/>
          <c:showCatName val="0"/>
          <c:showSerName val="0"/>
          <c:showPercent val="0"/>
          <c:showBubbleSize val="0"/>
        </c:dLbls>
        <c:gapWidth val="40"/>
        <c:overlap val="100"/>
        <c:axId val="90511232"/>
        <c:axId val="90512768"/>
      </c:barChart>
      <c:lineChart>
        <c:grouping val="standard"/>
        <c:varyColors val="0"/>
        <c:ser>
          <c:idx val="5"/>
          <c:order val="5"/>
          <c:tx>
            <c:strRef>
              <c:f>'G O.4.1.'!#REF!</c:f>
              <c:strCache>
                <c:ptCount val="1"/>
                <c:pt idx="0">
                  <c:v>#REF!</c:v>
                </c:pt>
              </c:strCache>
            </c:strRef>
          </c:tx>
          <c:spPr>
            <a:ln>
              <a:solidFill>
                <a:srgbClr val="002C77"/>
              </a:solidFill>
            </a:ln>
          </c:spPr>
          <c:marker>
            <c:symbol val="none"/>
          </c:marker>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5-A463-4FE5-8667-595836A6040B}"/>
            </c:ext>
          </c:extLst>
        </c:ser>
        <c:dLbls>
          <c:showLegendKey val="0"/>
          <c:showVal val="0"/>
          <c:showCatName val="0"/>
          <c:showSerName val="0"/>
          <c:showPercent val="0"/>
          <c:showBubbleSize val="0"/>
        </c:dLbls>
        <c:marker val="1"/>
        <c:smooth val="0"/>
        <c:axId val="90511232"/>
        <c:axId val="90512768"/>
      </c:lineChart>
      <c:catAx>
        <c:axId val="90511232"/>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0512768"/>
        <c:crossesAt val="-36"/>
        <c:auto val="1"/>
        <c:lblAlgn val="ctr"/>
        <c:lblOffset val="100"/>
        <c:tickLblSkip val="4"/>
        <c:tickMarkSkip val="4"/>
        <c:noMultiLvlLbl val="0"/>
      </c:catAx>
      <c:valAx>
        <c:axId val="90512768"/>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0511232"/>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4631049079052736"/>
          <c:w val="0.18265462089987361"/>
          <c:h val="0.2536895092094725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0491405380302825E-2"/>
          <c:w val="0.90588235294117647"/>
          <c:h val="0.63353900396650509"/>
        </c:manualLayout>
      </c:layout>
      <c:barChart>
        <c:barDir val="col"/>
        <c:grouping val="stacked"/>
        <c:varyColors val="0"/>
        <c:ser>
          <c:idx val="0"/>
          <c:order val="0"/>
          <c:tx>
            <c:strRef>
              <c:f>'G O.1.1.'!$I$9</c:f>
              <c:strCache>
                <c:ptCount val="1"/>
                <c:pt idx="0">
                  <c:v>Спот цена гаса (EUR/MWh)</c:v>
                </c:pt>
              </c:strCache>
            </c:strRef>
          </c:tx>
          <c:spPr>
            <a:solidFill>
              <a:srgbClr val="FF7D8D"/>
            </a:solidFill>
            <a:ln w="28575">
              <a:noFill/>
            </a:ln>
          </c:spPr>
          <c:invertIfNegative val="0"/>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O.1.1.'!$I$10:$I$21</c:f>
              <c:numCache>
                <c:formatCode>#,##0.0</c:formatCode>
                <c:ptCount val="12"/>
                <c:pt idx="0">
                  <c:v>25.4</c:v>
                </c:pt>
                <c:pt idx="1">
                  <c:v>24.02</c:v>
                </c:pt>
                <c:pt idx="2">
                  <c:v>25.75</c:v>
                </c:pt>
                <c:pt idx="3">
                  <c:v>26.2</c:v>
                </c:pt>
                <c:pt idx="4">
                  <c:v>36.549999999999997</c:v>
                </c:pt>
                <c:pt idx="5">
                  <c:v>25.8</c:v>
                </c:pt>
                <c:pt idx="6">
                  <c:v>26.08</c:v>
                </c:pt>
                <c:pt idx="7">
                  <c:v>26.85</c:v>
                </c:pt>
                <c:pt idx="8">
                  <c:v>21.1</c:v>
                </c:pt>
                <c:pt idx="9">
                  <c:v>16.350000000000001</c:v>
                </c:pt>
                <c:pt idx="10">
                  <c:v>20.7</c:v>
                </c:pt>
                <c:pt idx="11">
                  <c:v>20.399999999999999</c:v>
                </c:pt>
              </c:numCache>
            </c:numRef>
          </c:val>
          <c:extLst>
            <c:ext xmlns:c16="http://schemas.microsoft.com/office/drawing/2014/chart" uri="{C3380CC4-5D6E-409C-BE32-E72D297353CC}">
              <c16:uniqueId val="{00000000-F668-41F6-B6CA-954B71839883}"/>
            </c:ext>
          </c:extLst>
        </c:ser>
        <c:ser>
          <c:idx val="1"/>
          <c:order val="1"/>
          <c:tx>
            <c:strRef>
              <c:f>'G O.1.1.'!$J$9</c:f>
              <c:strCache>
                <c:ptCount val="1"/>
                <c:pt idx="0">
                  <c:v>Цена нафте типа брент (USD по барелу)</c:v>
                </c:pt>
              </c:strCache>
            </c:strRef>
          </c:tx>
          <c:spPr>
            <a:solidFill>
              <a:srgbClr val="F53F5B"/>
            </a:solidFill>
            <a:ln w="28575">
              <a:noFill/>
            </a:ln>
          </c:spPr>
          <c:invertIfNegative val="0"/>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O.1.1.'!$J$10:$J$21</c:f>
              <c:numCache>
                <c:formatCode>#,##0.0</c:formatCode>
                <c:ptCount val="12"/>
                <c:pt idx="0">
                  <c:v>123.81</c:v>
                </c:pt>
                <c:pt idx="1">
                  <c:v>97</c:v>
                </c:pt>
                <c:pt idx="2">
                  <c:v>113.25</c:v>
                </c:pt>
                <c:pt idx="3">
                  <c:v>111.94</c:v>
                </c:pt>
                <c:pt idx="4">
                  <c:v>109.27</c:v>
                </c:pt>
                <c:pt idx="5">
                  <c:v>102.16</c:v>
                </c:pt>
                <c:pt idx="6">
                  <c:v>109.22</c:v>
                </c:pt>
                <c:pt idx="7">
                  <c:v>110.82</c:v>
                </c:pt>
                <c:pt idx="8">
                  <c:v>106.98</c:v>
                </c:pt>
                <c:pt idx="9">
                  <c:v>112.09</c:v>
                </c:pt>
                <c:pt idx="10">
                  <c:v>93.17</c:v>
                </c:pt>
                <c:pt idx="11">
                  <c:v>55.76</c:v>
                </c:pt>
              </c:numCache>
            </c:numRef>
          </c:val>
          <c:extLst>
            <c:ext xmlns:c16="http://schemas.microsoft.com/office/drawing/2014/chart" uri="{C3380CC4-5D6E-409C-BE32-E72D297353CC}">
              <c16:uniqueId val="{00000001-F668-41F6-B6CA-954B71839883}"/>
            </c:ext>
          </c:extLst>
        </c:ser>
        <c:ser>
          <c:idx val="2"/>
          <c:order val="2"/>
          <c:tx>
            <c:strRef>
              <c:f>'G O.1.1.'!$K$9</c:f>
              <c:strCache>
                <c:ptCount val="1"/>
                <c:pt idx="0">
                  <c:v>Индекс ФАО (номинално, 2014−2016 = 100) (д.с.)</c:v>
                </c:pt>
              </c:strCache>
            </c:strRef>
          </c:tx>
          <c:spPr>
            <a:solidFill>
              <a:srgbClr val="0073CF"/>
            </a:solidFill>
            <a:ln w="28575">
              <a:noFill/>
            </a:ln>
          </c:spPr>
          <c:invertIfNegative val="0"/>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O.1.1.'!$K$10:$K$21</c:f>
              <c:numCache>
                <c:formatCode>#,##0.0</c:formatCode>
                <c:ptCount val="12"/>
                <c:pt idx="0">
                  <c:v>125.76324918137013</c:v>
                </c:pt>
                <c:pt idx="1">
                  <c:v>115.87005888125145</c:v>
                </c:pt>
                <c:pt idx="2">
                  <c:v>125.22304522285901</c:v>
                </c:pt>
                <c:pt idx="3">
                  <c:v>122.86475534293109</c:v>
                </c:pt>
                <c:pt idx="4">
                  <c:v>122.88793241362539</c:v>
                </c:pt>
                <c:pt idx="5">
                  <c:v>120.92326682833009</c:v>
                </c:pt>
                <c:pt idx="6">
                  <c:v>116.40536668640762</c:v>
                </c:pt>
                <c:pt idx="7">
                  <c:v>118.19520320739767</c:v>
                </c:pt>
                <c:pt idx="8">
                  <c:v>122.10233348649523</c:v>
                </c:pt>
                <c:pt idx="9">
                  <c:v>119.29498812264622</c:v>
                </c:pt>
                <c:pt idx="10">
                  <c:v>109.34977448740584</c:v>
                </c:pt>
                <c:pt idx="11">
                  <c:v>105.1499411890838</c:v>
                </c:pt>
              </c:numCache>
            </c:numRef>
          </c:val>
          <c:extLst>
            <c:ext xmlns:c16="http://schemas.microsoft.com/office/drawing/2014/chart" uri="{C3380CC4-5D6E-409C-BE32-E72D297353CC}">
              <c16:uniqueId val="{00000002-F668-41F6-B6CA-954B71839883}"/>
            </c:ext>
          </c:extLst>
        </c:ser>
        <c:ser>
          <c:idx val="3"/>
          <c:order val="3"/>
          <c:tx>
            <c:strRef>
              <c:f>'G O.4.1.'!#REF!</c:f>
              <c:strCache>
                <c:ptCount val="1"/>
                <c:pt idx="0">
                  <c:v>Чврста горива</c:v>
                </c:pt>
              </c:strCache>
            </c:strRef>
          </c:tx>
          <c:spPr>
            <a:solidFill>
              <a:srgbClr val="C0C0C0"/>
            </a:solidFill>
            <a:ln>
              <a:noFill/>
            </a:ln>
          </c:spPr>
          <c:invertIfNegative val="0"/>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6="http://schemas.microsoft.com/office/drawing/2014/chart" uri="{C3380CC4-5D6E-409C-BE32-E72D297353CC}">
              <c16:uniqueId val="{00000003-F668-41F6-B6CA-954B71839883}"/>
            </c:ext>
          </c:extLst>
        </c:ser>
        <c:ser>
          <c:idx val="4"/>
          <c:order val="4"/>
          <c:tx>
            <c:strRef>
              <c:f>'G O.4.1.'!#REF!</c:f>
              <c:strCache>
                <c:ptCount val="1"/>
                <c:pt idx="0">
                  <c:v>Гас</c:v>
                </c:pt>
              </c:strCache>
            </c:strRef>
          </c:tx>
          <c:spPr>
            <a:solidFill>
              <a:srgbClr val="A0CFEB"/>
            </a:solidFill>
            <a:ln>
              <a:noFill/>
            </a:ln>
          </c:spPr>
          <c:invertIfNegative val="0"/>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6="http://schemas.microsoft.com/office/drawing/2014/chart" uri="{C3380CC4-5D6E-409C-BE32-E72D297353CC}">
              <c16:uniqueId val="{00000004-F668-41F6-B6CA-954B71839883}"/>
            </c:ext>
          </c:extLst>
        </c:ser>
        <c:dLbls>
          <c:showLegendKey val="0"/>
          <c:showVal val="0"/>
          <c:showCatName val="0"/>
          <c:showSerName val="0"/>
          <c:showPercent val="0"/>
          <c:showBubbleSize val="0"/>
        </c:dLbls>
        <c:gapWidth val="40"/>
        <c:overlap val="100"/>
        <c:axId val="74585216"/>
        <c:axId val="74586752"/>
      </c:barChart>
      <c:lineChart>
        <c:grouping val="standard"/>
        <c:varyColors val="0"/>
        <c:ser>
          <c:idx val="5"/>
          <c:order val="5"/>
          <c:tx>
            <c:strRef>
              <c:f>'G O.4.1.'!#REF!</c:f>
              <c:strCache>
                <c:ptCount val="1"/>
                <c:pt idx="0">
                  <c:v>Грејање</c:v>
                </c:pt>
              </c:strCache>
            </c:strRef>
          </c:tx>
          <c:spPr>
            <a:ln>
              <a:solidFill>
                <a:srgbClr val="002C77"/>
              </a:solidFill>
            </a:ln>
          </c:spPr>
          <c:marker>
            <c:symbol val="none"/>
          </c:marker>
          <c:cat>
            <c:numRef>
              <c:f>'G O.1.1.'!$H$10:$H$21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6="http://schemas.microsoft.com/office/drawing/2014/chart" uri="{C3380CC4-5D6E-409C-BE32-E72D297353CC}">
              <c16:uniqueId val="{00000005-F668-41F6-B6CA-954B71839883}"/>
            </c:ext>
          </c:extLst>
        </c:ser>
        <c:dLbls>
          <c:showLegendKey val="0"/>
          <c:showVal val="0"/>
          <c:showCatName val="0"/>
          <c:showSerName val="0"/>
          <c:showPercent val="0"/>
          <c:showBubbleSize val="0"/>
        </c:dLbls>
        <c:marker val="1"/>
        <c:smooth val="0"/>
        <c:axId val="74585216"/>
        <c:axId val="74586752"/>
      </c:lineChart>
      <c:dateAx>
        <c:axId val="74585216"/>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74586752"/>
        <c:crossesAt val="-36"/>
        <c:auto val="1"/>
        <c:lblOffset val="100"/>
        <c:baseTimeUnit val="months"/>
        <c:majorUnit val="4"/>
        <c:minorUnit val="4"/>
      </c:dateAx>
      <c:valAx>
        <c:axId val="74586752"/>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4585216"/>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64112801346124382"/>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88591832997622"/>
          <c:y val="4.9212037370904987E-2"/>
          <c:w val="0.68369566013550631"/>
          <c:h val="0.7699842681748974"/>
        </c:manualLayout>
      </c:layout>
      <c:barChart>
        <c:barDir val="bar"/>
        <c:grouping val="stacked"/>
        <c:varyColors val="0"/>
        <c:ser>
          <c:idx val="0"/>
          <c:order val="0"/>
          <c:tx>
            <c:strRef>
              <c:f>'G O.2.1.'!$H$8</c:f>
              <c:strCache>
                <c:ptCount val="1"/>
                <c:pt idx="0">
                  <c:v>Russia</c:v>
                </c:pt>
              </c:strCache>
            </c:strRef>
          </c:tx>
          <c:spPr>
            <a:solidFill>
              <a:srgbClr val="0073CF"/>
            </a:solidFill>
            <a:ln>
              <a:noFill/>
            </a:ln>
          </c:spPr>
          <c:invertIfNegative val="0"/>
          <c:cat>
            <c:strRef>
              <c:f>'G O.2.1.'!$F$10:$F$18</c:f>
              <c:strCache>
                <c:ptCount val="9"/>
                <c:pt idx="0">
                  <c:v>Petroleum</c:v>
                </c:pt>
                <c:pt idx="1">
                  <c:v>Aluminium</c:v>
                </c:pt>
                <c:pt idx="2">
                  <c:v>Refined petroleum</c:v>
                </c:pt>
                <c:pt idx="3">
                  <c:v>Crude oil</c:v>
                </c:pt>
                <c:pt idx="4">
                  <c:v>Corn</c:v>
                </c:pt>
                <c:pt idx="5">
                  <c:v>Platinum</c:v>
                </c:pt>
                <c:pt idx="6">
                  <c:v>Raw nickel</c:v>
                </c:pt>
                <c:pt idx="7">
                  <c:v>Palladium</c:v>
                </c:pt>
                <c:pt idx="8">
                  <c:v>Wheat</c:v>
                </c:pt>
              </c:strCache>
            </c:strRef>
          </c:cat>
          <c:val>
            <c:numRef>
              <c:f>'G O.2.1.'!$H$10:$H$18</c:f>
              <c:numCache>
                <c:formatCode>#,##0.0</c:formatCode>
                <c:ptCount val="9"/>
                <c:pt idx="0">
                  <c:v>9.08</c:v>
                </c:pt>
                <c:pt idx="1">
                  <c:v>9.02</c:v>
                </c:pt>
                <c:pt idx="2">
                  <c:v>10.6</c:v>
                </c:pt>
                <c:pt idx="3">
                  <c:v>11.6</c:v>
                </c:pt>
                <c:pt idx="4">
                  <c:v>1.05</c:v>
                </c:pt>
                <c:pt idx="5">
                  <c:v>16.600000000000001</c:v>
                </c:pt>
                <c:pt idx="6">
                  <c:v>20.399999999999999</c:v>
                </c:pt>
                <c:pt idx="7">
                  <c:v>25.5</c:v>
                </c:pt>
                <c:pt idx="8">
                  <c:v>19.5</c:v>
                </c:pt>
              </c:numCache>
            </c:numRef>
          </c:val>
          <c:extLst>
            <c:ext xmlns:c16="http://schemas.microsoft.com/office/drawing/2014/chart" uri="{C3380CC4-5D6E-409C-BE32-E72D297353CC}">
              <c16:uniqueId val="{00000000-19EB-4597-975B-418D829FB016}"/>
            </c:ext>
          </c:extLst>
        </c:ser>
        <c:ser>
          <c:idx val="1"/>
          <c:order val="1"/>
          <c:tx>
            <c:strRef>
              <c:f>'G O.2.1.'!$I$8</c:f>
              <c:strCache>
                <c:ptCount val="1"/>
                <c:pt idx="0">
                  <c:v>Ukraine</c:v>
                </c:pt>
              </c:strCache>
            </c:strRef>
          </c:tx>
          <c:spPr>
            <a:solidFill>
              <a:srgbClr val="FF7D8D"/>
            </a:solidFill>
            <a:ln>
              <a:noFill/>
            </a:ln>
          </c:spPr>
          <c:invertIfNegative val="0"/>
          <c:cat>
            <c:strRef>
              <c:f>'G O.2.1.'!$F$10:$F$18</c:f>
              <c:strCache>
                <c:ptCount val="9"/>
                <c:pt idx="0">
                  <c:v>Petroleum</c:v>
                </c:pt>
                <c:pt idx="1">
                  <c:v>Aluminium</c:v>
                </c:pt>
                <c:pt idx="2">
                  <c:v>Refined petroleum</c:v>
                </c:pt>
                <c:pt idx="3">
                  <c:v>Crude oil</c:v>
                </c:pt>
                <c:pt idx="4">
                  <c:v>Corn</c:v>
                </c:pt>
                <c:pt idx="5">
                  <c:v>Platinum</c:v>
                </c:pt>
                <c:pt idx="6">
                  <c:v>Raw nickel</c:v>
                </c:pt>
                <c:pt idx="7">
                  <c:v>Palladium</c:v>
                </c:pt>
                <c:pt idx="8">
                  <c:v>Wheat</c:v>
                </c:pt>
              </c:strCache>
            </c:strRef>
          </c:cat>
          <c:val>
            <c:numRef>
              <c:f>'G O.2.1.'!$I$10:$I$18</c:f>
              <c:numCache>
                <c:formatCode>#,##0.0</c:formatCode>
                <c:ptCount val="9"/>
                <c:pt idx="4">
                  <c:v>12.8</c:v>
                </c:pt>
                <c:pt idx="8">
                  <c:v>8.9700000000000006</c:v>
                </c:pt>
              </c:numCache>
            </c:numRef>
          </c:val>
          <c:extLst>
            <c:ext xmlns:c16="http://schemas.microsoft.com/office/drawing/2014/chart" uri="{C3380CC4-5D6E-409C-BE32-E72D297353CC}">
              <c16:uniqueId val="{00000001-19EB-4597-975B-418D829FB016}"/>
            </c:ext>
          </c:extLst>
        </c:ser>
        <c:dLbls>
          <c:showLegendKey val="0"/>
          <c:showVal val="0"/>
          <c:showCatName val="0"/>
          <c:showSerName val="0"/>
          <c:showPercent val="0"/>
          <c:showBubbleSize val="0"/>
        </c:dLbls>
        <c:gapWidth val="40"/>
        <c:overlap val="100"/>
        <c:axId val="90436736"/>
        <c:axId val="90438272"/>
      </c:barChart>
      <c:catAx>
        <c:axId val="90436736"/>
        <c:scaling>
          <c:orientation val="minMax"/>
        </c:scaling>
        <c:delete val="0"/>
        <c:axPos val="l"/>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Algn val="ctr"/>
        <c:lblOffset val="100"/>
        <c:noMultiLvlLbl val="0"/>
      </c:catAx>
      <c:valAx>
        <c:axId val="90438272"/>
        <c:scaling>
          <c:orientation val="minMax"/>
        </c:scaling>
        <c:delete val="0"/>
        <c:axPos val="b"/>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between"/>
        <c:majorUnit val="5"/>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315174252105657"/>
          <c:w val="0.13710199223008268"/>
          <c:h val="9.6848257478943392E-2"/>
        </c:manualLayout>
      </c:layout>
      <c:overlay val="0"/>
      <c:spPr>
        <a:noFill/>
      </c:spPr>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8016846731368"/>
          <c:y val="4.8508447100267742E-2"/>
          <c:w val="0.8209170481596777"/>
          <c:h val="0.75897571277719111"/>
        </c:manualLayout>
      </c:layout>
      <c:areaChart>
        <c:grouping val="standard"/>
        <c:varyColors val="0"/>
        <c:ser>
          <c:idx val="1"/>
          <c:order val="0"/>
          <c:tx>
            <c:strRef>
              <c:f>'G O.3.2.'!$I$9</c:f>
              <c:strCache>
                <c:ptCount val="1"/>
                <c:pt idx="0">
                  <c:v>Укупна актива </c:v>
                </c:pt>
              </c:strCache>
            </c:strRef>
          </c:tx>
          <c:spPr>
            <a:solidFill>
              <a:srgbClr val="FF7D8D"/>
            </a:solidFill>
            <a:ln>
              <a:noFill/>
            </a:ln>
          </c:spPr>
          <c:cat>
            <c:numRef>
              <c:f>'G O.3.2.'!$G$10:$G$181</c:f>
              <c:numCache>
                <c:formatCode>d/m/yyyy;@</c:formatCode>
                <c:ptCount val="1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numCache>
            </c:numRef>
          </c:cat>
          <c:val>
            <c:numRef>
              <c:f>'G O.3.2.'!$I$10:$I$181</c:f>
              <c:numCache>
                <c:formatCode>#,##0.0</c:formatCode>
                <c:ptCount val="172"/>
                <c:pt idx="0">
                  <c:v>895.56719999999996</c:v>
                </c:pt>
                <c:pt idx="1">
                  <c:v>882.37374999999997</c:v>
                </c:pt>
                <c:pt idx="2">
                  <c:v>890.60325</c:v>
                </c:pt>
                <c:pt idx="3">
                  <c:v>887.10719999999992</c:v>
                </c:pt>
                <c:pt idx="4">
                  <c:v>893.56299999999999</c:v>
                </c:pt>
                <c:pt idx="5">
                  <c:v>895.94050000000004</c:v>
                </c:pt>
                <c:pt idx="6">
                  <c:v>906.5942</c:v>
                </c:pt>
                <c:pt idx="7">
                  <c:v>906.92499999999995</c:v>
                </c:pt>
                <c:pt idx="8">
                  <c:v>1010.064</c:v>
                </c:pt>
                <c:pt idx="9">
                  <c:v>1728.1320000000001</c:v>
                </c:pt>
                <c:pt idx="10">
                  <c:v>2145.5457500000002</c:v>
                </c:pt>
                <c:pt idx="11">
                  <c:v>2223.1884</c:v>
                </c:pt>
                <c:pt idx="12">
                  <c:v>2034.31575</c:v>
                </c:pt>
                <c:pt idx="13">
                  <c:v>1882.0572500000001</c:v>
                </c:pt>
                <c:pt idx="14">
                  <c:v>1985.2304999999999</c:v>
                </c:pt>
                <c:pt idx="15">
                  <c:v>2123.9416000000001</c:v>
                </c:pt>
                <c:pt idx="16">
                  <c:v>2134.9904999999999</c:v>
                </c:pt>
                <c:pt idx="17">
                  <c:v>2057.4090000000001</c:v>
                </c:pt>
                <c:pt idx="18">
                  <c:v>2022.4954</c:v>
                </c:pt>
                <c:pt idx="19">
                  <c:v>2035.345</c:v>
                </c:pt>
                <c:pt idx="20">
                  <c:v>2122.5996</c:v>
                </c:pt>
                <c:pt idx="21">
                  <c:v>2173.8622500000001</c:v>
                </c:pt>
                <c:pt idx="22">
                  <c:v>2179.0857500000002</c:v>
                </c:pt>
                <c:pt idx="23">
                  <c:v>2219.5082000000002</c:v>
                </c:pt>
                <c:pt idx="24">
                  <c:v>2256.7592500000001</c:v>
                </c:pt>
                <c:pt idx="25">
                  <c:v>2267.6550000000002</c:v>
                </c:pt>
                <c:pt idx="26">
                  <c:v>2298.2483999999999</c:v>
                </c:pt>
                <c:pt idx="27">
                  <c:v>2328.7935000000002</c:v>
                </c:pt>
                <c:pt idx="28">
                  <c:v>2336.8447500000002</c:v>
                </c:pt>
                <c:pt idx="29">
                  <c:v>2337.5282000000002</c:v>
                </c:pt>
                <c:pt idx="30">
                  <c:v>2332.6529999999998</c:v>
                </c:pt>
                <c:pt idx="31">
                  <c:v>2317.2577500000002</c:v>
                </c:pt>
                <c:pt idx="32">
                  <c:v>2302.0482000000002</c:v>
                </c:pt>
                <c:pt idx="33">
                  <c:v>2304.7442500000002</c:v>
                </c:pt>
                <c:pt idx="34">
                  <c:v>2318.5625</c:v>
                </c:pt>
                <c:pt idx="35">
                  <c:v>2392.7927999999997</c:v>
                </c:pt>
                <c:pt idx="36">
                  <c:v>2443.3507500000001</c:v>
                </c:pt>
                <c:pt idx="37">
                  <c:v>2503.1015000000002</c:v>
                </c:pt>
                <c:pt idx="38">
                  <c:v>2585.9216000000001</c:v>
                </c:pt>
                <c:pt idx="39">
                  <c:v>2672.8247500000002</c:v>
                </c:pt>
                <c:pt idx="40">
                  <c:v>2749.16525</c:v>
                </c:pt>
                <c:pt idx="41">
                  <c:v>2829.9983999999999</c:v>
                </c:pt>
                <c:pt idx="42">
                  <c:v>2870.9372499999999</c:v>
                </c:pt>
                <c:pt idx="43">
                  <c:v>2862.2943999999998</c:v>
                </c:pt>
                <c:pt idx="44">
                  <c:v>2857.8442500000001</c:v>
                </c:pt>
                <c:pt idx="45">
                  <c:v>2854.7687500000002</c:v>
                </c:pt>
                <c:pt idx="46">
                  <c:v>2826.0183999999999</c:v>
                </c:pt>
                <c:pt idx="47">
                  <c:v>2891.4312500000001</c:v>
                </c:pt>
                <c:pt idx="48">
                  <c:v>2914.0909999999999</c:v>
                </c:pt>
                <c:pt idx="49">
                  <c:v>2930.0286000000001</c:v>
                </c:pt>
                <c:pt idx="50">
                  <c:v>2887.4007499999998</c:v>
                </c:pt>
                <c:pt idx="51">
                  <c:v>2868.7795000000001</c:v>
                </c:pt>
                <c:pt idx="52">
                  <c:v>2856.4087999999997</c:v>
                </c:pt>
                <c:pt idx="53">
                  <c:v>2863.93525</c:v>
                </c:pt>
                <c:pt idx="54">
                  <c:v>2858.7422499999998</c:v>
                </c:pt>
                <c:pt idx="55">
                  <c:v>2835.9037999999996</c:v>
                </c:pt>
                <c:pt idx="56">
                  <c:v>2817.998</c:v>
                </c:pt>
                <c:pt idx="57">
                  <c:v>2826.3402000000001</c:v>
                </c:pt>
                <c:pt idx="58">
                  <c:v>2857.6397499999998</c:v>
                </c:pt>
                <c:pt idx="59">
                  <c:v>2901.1495</c:v>
                </c:pt>
                <c:pt idx="60">
                  <c:v>2966.0259999999998</c:v>
                </c:pt>
                <c:pt idx="61">
                  <c:v>3068.7375000000002</c:v>
                </c:pt>
                <c:pt idx="62">
                  <c:v>3170.8362499999998</c:v>
                </c:pt>
                <c:pt idx="63">
                  <c:v>3264.2379999999998</c:v>
                </c:pt>
                <c:pt idx="64">
                  <c:v>3355.9838</c:v>
                </c:pt>
                <c:pt idx="65">
                  <c:v>3440.0567500000002</c:v>
                </c:pt>
                <c:pt idx="66">
                  <c:v>3536.2138</c:v>
                </c:pt>
                <c:pt idx="67">
                  <c:v>3630.4515000000001</c:v>
                </c:pt>
                <c:pt idx="68">
                  <c:v>3693.1067499999999</c:v>
                </c:pt>
                <c:pt idx="69">
                  <c:v>3800.4156000000003</c:v>
                </c:pt>
                <c:pt idx="70">
                  <c:v>3897.8857499999999</c:v>
                </c:pt>
                <c:pt idx="71">
                  <c:v>3991.8047499999998</c:v>
                </c:pt>
                <c:pt idx="72">
                  <c:v>4064.681</c:v>
                </c:pt>
                <c:pt idx="73">
                  <c:v>4134.4887500000004</c:v>
                </c:pt>
                <c:pt idx="74">
                  <c:v>4200.5437499999998</c:v>
                </c:pt>
                <c:pt idx="75">
                  <c:v>4271.3967999999995</c:v>
                </c:pt>
                <c:pt idx="76">
                  <c:v>4322.5015000000003</c:v>
                </c:pt>
                <c:pt idx="77">
                  <c:v>4352.0842499999999</c:v>
                </c:pt>
                <c:pt idx="78">
                  <c:v>4395.2031999999999</c:v>
                </c:pt>
                <c:pt idx="79">
                  <c:v>4417.1734999999999</c:v>
                </c:pt>
                <c:pt idx="80">
                  <c:v>4436.4082500000004</c:v>
                </c:pt>
                <c:pt idx="81">
                  <c:v>4469.6785999999993</c:v>
                </c:pt>
                <c:pt idx="82">
                  <c:v>4488.5424999999996</c:v>
                </c:pt>
                <c:pt idx="83">
                  <c:v>4496.8847999999998</c:v>
                </c:pt>
                <c:pt idx="84">
                  <c:v>4507.1502499999997</c:v>
                </c:pt>
                <c:pt idx="85">
                  <c:v>4496.4022500000001</c:v>
                </c:pt>
                <c:pt idx="86">
                  <c:v>4488.3382499999998</c:v>
                </c:pt>
                <c:pt idx="87">
                  <c:v>4482.3555999999999</c:v>
                </c:pt>
                <c:pt idx="88">
                  <c:v>4479.5640000000003</c:v>
                </c:pt>
                <c:pt idx="89">
                  <c:v>4479.0592500000002</c:v>
                </c:pt>
                <c:pt idx="90">
                  <c:v>4488.0014000000001</c:v>
                </c:pt>
                <c:pt idx="91">
                  <c:v>4484.473</c:v>
                </c:pt>
                <c:pt idx="92">
                  <c:v>4484.7005999999992</c:v>
                </c:pt>
                <c:pt idx="93">
                  <c:v>4495.3999999999996</c:v>
                </c:pt>
                <c:pt idx="94">
                  <c:v>4486.3807500000003</c:v>
                </c:pt>
                <c:pt idx="95">
                  <c:v>4486.2415999999994</c:v>
                </c:pt>
                <c:pt idx="96">
                  <c:v>4489.8725000000004</c:v>
                </c:pt>
                <c:pt idx="97">
                  <c:v>4485.7995000000001</c:v>
                </c:pt>
                <c:pt idx="98">
                  <c:v>4484.3195999999998</c:v>
                </c:pt>
                <c:pt idx="99">
                  <c:v>4487.1485000000002</c:v>
                </c:pt>
                <c:pt idx="100">
                  <c:v>4472.6332499999999</c:v>
                </c:pt>
                <c:pt idx="101">
                  <c:v>4469.2485999999999</c:v>
                </c:pt>
                <c:pt idx="102">
                  <c:v>4472.0694999999996</c:v>
                </c:pt>
                <c:pt idx="103">
                  <c:v>4466.7889999999998</c:v>
                </c:pt>
                <c:pt idx="104">
                  <c:v>4466.5157499999996</c:v>
                </c:pt>
                <c:pt idx="105">
                  <c:v>4459.7032499999996</c:v>
                </c:pt>
                <c:pt idx="106">
                  <c:v>4454.7791999999999</c:v>
                </c:pt>
                <c:pt idx="107">
                  <c:v>4460.0327500000003</c:v>
                </c:pt>
                <c:pt idx="108">
                  <c:v>4454.8014999999996</c:v>
                </c:pt>
                <c:pt idx="109">
                  <c:v>4458.3737499999997</c:v>
                </c:pt>
                <c:pt idx="110">
                  <c:v>4467.0577999999996</c:v>
                </c:pt>
                <c:pt idx="111">
                  <c:v>4477.1345000000001</c:v>
                </c:pt>
                <c:pt idx="112">
                  <c:v>4468.5158000000001</c:v>
                </c:pt>
                <c:pt idx="113">
                  <c:v>4469.0789999999997</c:v>
                </c:pt>
                <c:pt idx="114">
                  <c:v>4469.04025</c:v>
                </c:pt>
                <c:pt idx="115">
                  <c:v>4462.9994000000006</c:v>
                </c:pt>
                <c:pt idx="116">
                  <c:v>4459.7212499999996</c:v>
                </c:pt>
                <c:pt idx="117">
                  <c:v>4462.6692499999999</c:v>
                </c:pt>
                <c:pt idx="118">
                  <c:v>4450.3869999999997</c:v>
                </c:pt>
                <c:pt idx="119">
                  <c:v>4446.5060000000003</c:v>
                </c:pt>
                <c:pt idx="120">
                  <c:v>4437.8933999999999</c:v>
                </c:pt>
                <c:pt idx="121">
                  <c:v>4415.1672500000004</c:v>
                </c:pt>
                <c:pt idx="122">
                  <c:v>4399.1937500000004</c:v>
                </c:pt>
                <c:pt idx="123">
                  <c:v>4382.1442500000003</c:v>
                </c:pt>
                <c:pt idx="124">
                  <c:v>4343.3530000000001</c:v>
                </c:pt>
                <c:pt idx="125">
                  <c:v>4316.3710000000001</c:v>
                </c:pt>
                <c:pt idx="126">
                  <c:v>4287.5652499999997</c:v>
                </c:pt>
                <c:pt idx="127">
                  <c:v>4238.0677999999998</c:v>
                </c:pt>
                <c:pt idx="128">
                  <c:v>4205.0690000000004</c:v>
                </c:pt>
                <c:pt idx="129">
                  <c:v>4167.9714000000004</c:v>
                </c:pt>
                <c:pt idx="130">
                  <c:v>4122.799</c:v>
                </c:pt>
                <c:pt idx="131">
                  <c:v>4083.567</c:v>
                </c:pt>
                <c:pt idx="132">
                  <c:v>4050.3429999999998</c:v>
                </c:pt>
                <c:pt idx="133">
                  <c:v>4002.6977499999998</c:v>
                </c:pt>
                <c:pt idx="134">
                  <c:v>3964.7645000000002</c:v>
                </c:pt>
                <c:pt idx="135">
                  <c:v>3933.09825</c:v>
                </c:pt>
                <c:pt idx="136">
                  <c:v>3871.7069999999999</c:v>
                </c:pt>
                <c:pt idx="137">
                  <c:v>3842.1082500000002</c:v>
                </c:pt>
                <c:pt idx="138">
                  <c:v>3803.7767999999996</c:v>
                </c:pt>
                <c:pt idx="139">
                  <c:v>3773.0932499999999</c:v>
                </c:pt>
                <c:pt idx="140">
                  <c:v>3808.3977500000001</c:v>
                </c:pt>
                <c:pt idx="141">
                  <c:v>3970.1559999999999</c:v>
                </c:pt>
                <c:pt idx="142">
                  <c:v>4042.6122500000001</c:v>
                </c:pt>
                <c:pt idx="143">
                  <c:v>4115.9575000000004</c:v>
                </c:pt>
                <c:pt idx="144">
                  <c:v>4159.3123999999998</c:v>
                </c:pt>
                <c:pt idx="145">
                  <c:v>4169.9007499999998</c:v>
                </c:pt>
                <c:pt idx="146">
                  <c:v>4618.9769999999999</c:v>
                </c:pt>
                <c:pt idx="147">
                  <c:v>6298.34</c:v>
                </c:pt>
                <c:pt idx="148">
                  <c:v>6947.5552500000003</c:v>
                </c:pt>
                <c:pt idx="149">
                  <c:v>7127.7862500000001</c:v>
                </c:pt>
                <c:pt idx="150">
                  <c:v>6960.4294</c:v>
                </c:pt>
                <c:pt idx="151">
                  <c:v>6975.8922499999999</c:v>
                </c:pt>
                <c:pt idx="152">
                  <c:v>7048.3742000000002</c:v>
                </c:pt>
                <c:pt idx="153">
                  <c:v>7137.4115000000002</c:v>
                </c:pt>
                <c:pt idx="154">
                  <c:v>7198.1139999999996</c:v>
                </c:pt>
                <c:pt idx="155">
                  <c:v>7319.0108</c:v>
                </c:pt>
                <c:pt idx="156">
                  <c:v>7372.1612500000001</c:v>
                </c:pt>
                <c:pt idx="157">
                  <c:v>7500.0839999999998</c:v>
                </c:pt>
                <c:pt idx="158">
                  <c:v>7647.9081999999999</c:v>
                </c:pt>
                <c:pt idx="159">
                  <c:v>7775.9740000000002</c:v>
                </c:pt>
                <c:pt idx="160">
                  <c:v>7866.8932500000001</c:v>
                </c:pt>
                <c:pt idx="161">
                  <c:v>8026.5551999999998</c:v>
                </c:pt>
                <c:pt idx="162">
                  <c:v>8190.3567499999999</c:v>
                </c:pt>
                <c:pt idx="163">
                  <c:v>8291.8932499999992</c:v>
                </c:pt>
                <c:pt idx="164">
                  <c:v>8418.6124</c:v>
                </c:pt>
                <c:pt idx="165">
                  <c:v>8516.5244999999995</c:v>
                </c:pt>
                <c:pt idx="166">
                  <c:v>8648.6822499999998</c:v>
                </c:pt>
                <c:pt idx="167">
                  <c:v>8723.9094000000005</c:v>
                </c:pt>
                <c:pt idx="168">
                  <c:v>8820.5794999999998</c:v>
                </c:pt>
                <c:pt idx="169">
                  <c:v>8897.5954999999994</c:v>
                </c:pt>
                <c:pt idx="170">
                  <c:v>8933.8250000000007</c:v>
                </c:pt>
                <c:pt idx="171">
                  <c:v>8949.5322500000002</c:v>
                </c:pt>
              </c:numCache>
            </c:numRef>
          </c:val>
          <c:extLst>
            <c:ext xmlns:c16="http://schemas.microsoft.com/office/drawing/2014/chart" uri="{C3380CC4-5D6E-409C-BE32-E72D297353CC}">
              <c16:uniqueId val="{00000000-CCEB-4CF2-BC6A-A0C98B311EFC}"/>
            </c:ext>
          </c:extLst>
        </c:ser>
        <c:ser>
          <c:idx val="0"/>
          <c:order val="1"/>
          <c:tx>
            <c:strRef>
              <c:f>'G O.3.2.'!$H$9</c:f>
              <c:strCache>
                <c:ptCount val="1"/>
                <c:pt idx="0">
                  <c:v>Oд тога: ХоВ</c:v>
                </c:pt>
              </c:strCache>
            </c:strRef>
          </c:tx>
          <c:spPr>
            <a:solidFill>
              <a:srgbClr val="0073CF"/>
            </a:solidFill>
            <a:ln>
              <a:noFill/>
            </a:ln>
          </c:spPr>
          <c:cat>
            <c:numRef>
              <c:f>'G O.3.2.'!$G$10:$G$181</c:f>
              <c:numCache>
                <c:formatCode>d/m/yyyy;@</c:formatCode>
                <c:ptCount val="1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numCache>
            </c:numRef>
          </c:cat>
          <c:val>
            <c:numRef>
              <c:f>'G O.3.2.'!$H$10:$H$181</c:f>
              <c:numCache>
                <c:formatCode>#,##0.0</c:formatCode>
                <c:ptCount val="172"/>
                <c:pt idx="0">
                  <c:v>727.755</c:v>
                </c:pt>
                <c:pt idx="1">
                  <c:v>713.3655</c:v>
                </c:pt>
                <c:pt idx="2">
                  <c:v>672.40324999999996</c:v>
                </c:pt>
                <c:pt idx="3">
                  <c:v>557.46780000000001</c:v>
                </c:pt>
                <c:pt idx="4">
                  <c:v>511.58100000000002</c:v>
                </c:pt>
                <c:pt idx="5">
                  <c:v>481.63499999999999</c:v>
                </c:pt>
                <c:pt idx="6">
                  <c:v>479.036</c:v>
                </c:pt>
                <c:pt idx="7">
                  <c:v>479.48599999999999</c:v>
                </c:pt>
                <c:pt idx="8">
                  <c:v>481.48124999999999</c:v>
                </c:pt>
                <c:pt idx="9">
                  <c:v>490.63420000000002</c:v>
                </c:pt>
                <c:pt idx="10">
                  <c:v>489.1635</c:v>
                </c:pt>
                <c:pt idx="11">
                  <c:v>493.25279999999998</c:v>
                </c:pt>
                <c:pt idx="12">
                  <c:v>504.15575000000001</c:v>
                </c:pt>
                <c:pt idx="13">
                  <c:v>545.50525000000005</c:v>
                </c:pt>
                <c:pt idx="14">
                  <c:v>672.64250000000004</c:v>
                </c:pt>
                <c:pt idx="15">
                  <c:v>895.50900000000001</c:v>
                </c:pt>
                <c:pt idx="16">
                  <c:v>1069.5897500000001</c:v>
                </c:pt>
                <c:pt idx="17">
                  <c:v>1164.922</c:v>
                </c:pt>
                <c:pt idx="18">
                  <c:v>1291.021</c:v>
                </c:pt>
                <c:pt idx="19">
                  <c:v>1420.17075</c:v>
                </c:pt>
                <c:pt idx="20">
                  <c:v>1550.95</c:v>
                </c:pt>
                <c:pt idx="21">
                  <c:v>1662.1357499999999</c:v>
                </c:pt>
                <c:pt idx="22">
                  <c:v>1739.9937500000001</c:v>
                </c:pt>
                <c:pt idx="23">
                  <c:v>1819.5762</c:v>
                </c:pt>
                <c:pt idx="24">
                  <c:v>1892.742</c:v>
                </c:pt>
                <c:pt idx="25">
                  <c:v>1943.33725</c:v>
                </c:pt>
                <c:pt idx="26">
                  <c:v>1997.7131999999999</c:v>
                </c:pt>
                <c:pt idx="27">
                  <c:v>2037.8757499999999</c:v>
                </c:pt>
                <c:pt idx="28">
                  <c:v>2051.6484999999998</c:v>
                </c:pt>
                <c:pt idx="29">
                  <c:v>2063.288</c:v>
                </c:pt>
                <c:pt idx="30">
                  <c:v>2060.6462499999998</c:v>
                </c:pt>
                <c:pt idx="31">
                  <c:v>2050.9817499999999</c:v>
                </c:pt>
                <c:pt idx="32">
                  <c:v>2046.4628</c:v>
                </c:pt>
                <c:pt idx="33">
                  <c:v>2047.6935000000001</c:v>
                </c:pt>
                <c:pt idx="34">
                  <c:v>2061.1487499999998</c:v>
                </c:pt>
                <c:pt idx="35">
                  <c:v>2130.3613999999998</c:v>
                </c:pt>
                <c:pt idx="36">
                  <c:v>2200.2217500000002</c:v>
                </c:pt>
                <c:pt idx="37">
                  <c:v>2283.3877499999999</c:v>
                </c:pt>
                <c:pt idx="38">
                  <c:v>2367.1696000000002</c:v>
                </c:pt>
                <c:pt idx="39">
                  <c:v>2450.3612499999999</c:v>
                </c:pt>
                <c:pt idx="40">
                  <c:v>2527.0307499999999</c:v>
                </c:pt>
                <c:pt idx="41">
                  <c:v>2609.3747999999996</c:v>
                </c:pt>
                <c:pt idx="42">
                  <c:v>2650.7417500000001</c:v>
                </c:pt>
                <c:pt idx="43">
                  <c:v>2650.6713999999997</c:v>
                </c:pt>
                <c:pt idx="44">
                  <c:v>2649.605</c:v>
                </c:pt>
                <c:pt idx="45">
                  <c:v>2643.44875</c:v>
                </c:pt>
                <c:pt idx="46">
                  <c:v>2615.7567999999997</c:v>
                </c:pt>
                <c:pt idx="47">
                  <c:v>2624.8775000000001</c:v>
                </c:pt>
                <c:pt idx="48">
                  <c:v>2599.4445000000001</c:v>
                </c:pt>
                <c:pt idx="49">
                  <c:v>2605.6439999999998</c:v>
                </c:pt>
                <c:pt idx="50">
                  <c:v>2606.3114999999998</c:v>
                </c:pt>
                <c:pt idx="51">
                  <c:v>2612.4605000000001</c:v>
                </c:pt>
                <c:pt idx="52">
                  <c:v>2608.8566000000001</c:v>
                </c:pt>
                <c:pt idx="53">
                  <c:v>2616.6849999999999</c:v>
                </c:pt>
                <c:pt idx="54">
                  <c:v>2605.15625</c:v>
                </c:pt>
                <c:pt idx="55">
                  <c:v>2586.8494000000001</c:v>
                </c:pt>
                <c:pt idx="56">
                  <c:v>2577.924</c:v>
                </c:pt>
                <c:pt idx="57">
                  <c:v>2584.7150000000001</c:v>
                </c:pt>
                <c:pt idx="58">
                  <c:v>2613.2072499999999</c:v>
                </c:pt>
                <c:pt idx="59">
                  <c:v>2654.3020000000001</c:v>
                </c:pt>
                <c:pt idx="60">
                  <c:v>2713.3009999999999</c:v>
                </c:pt>
                <c:pt idx="61">
                  <c:v>2813.44</c:v>
                </c:pt>
                <c:pt idx="62">
                  <c:v>2909.0335</c:v>
                </c:pt>
                <c:pt idx="63">
                  <c:v>2993.5387500000002</c:v>
                </c:pt>
                <c:pt idx="64">
                  <c:v>3084.7877999999996</c:v>
                </c:pt>
                <c:pt idx="65">
                  <c:v>3170.3497499999999</c:v>
                </c:pt>
                <c:pt idx="66">
                  <c:v>3261.1856000000002</c:v>
                </c:pt>
                <c:pt idx="67">
                  <c:v>3358.8077499999999</c:v>
                </c:pt>
                <c:pt idx="68">
                  <c:v>3427.5794999999998</c:v>
                </c:pt>
                <c:pt idx="69">
                  <c:v>3529.7910000000002</c:v>
                </c:pt>
                <c:pt idx="70">
                  <c:v>3628.5257499999998</c:v>
                </c:pt>
                <c:pt idx="71">
                  <c:v>3724.2107500000002</c:v>
                </c:pt>
                <c:pt idx="72">
                  <c:v>3794.4186</c:v>
                </c:pt>
                <c:pt idx="73">
                  <c:v>3867.2672499999999</c:v>
                </c:pt>
                <c:pt idx="74">
                  <c:v>3936.3917499999998</c:v>
                </c:pt>
                <c:pt idx="75">
                  <c:v>4003.1668</c:v>
                </c:pt>
                <c:pt idx="76">
                  <c:v>4056</c:v>
                </c:pt>
                <c:pt idx="77">
                  <c:v>4089.04675</c:v>
                </c:pt>
                <c:pt idx="78">
                  <c:v>4127.0947999999999</c:v>
                </c:pt>
                <c:pt idx="79">
                  <c:v>4151.875</c:v>
                </c:pt>
                <c:pt idx="80">
                  <c:v>4174.8432499999999</c:v>
                </c:pt>
                <c:pt idx="81">
                  <c:v>4204.2175999999999</c:v>
                </c:pt>
                <c:pt idx="82">
                  <c:v>4226.174</c:v>
                </c:pt>
                <c:pt idx="83">
                  <c:v>4237.3270000000002</c:v>
                </c:pt>
                <c:pt idx="84">
                  <c:v>4243.5910000000003</c:v>
                </c:pt>
                <c:pt idx="85">
                  <c:v>4239.1165000000001</c:v>
                </c:pt>
                <c:pt idx="86">
                  <c:v>4236.29925</c:v>
                </c:pt>
                <c:pt idx="87">
                  <c:v>4226.9366</c:v>
                </c:pt>
                <c:pt idx="88">
                  <c:v>4226.9542499999998</c:v>
                </c:pt>
                <c:pt idx="89">
                  <c:v>4229.7607500000004</c:v>
                </c:pt>
                <c:pt idx="90">
                  <c:v>4235.2572</c:v>
                </c:pt>
                <c:pt idx="91">
                  <c:v>4235.4404999999997</c:v>
                </c:pt>
                <c:pt idx="92">
                  <c:v>4239.5097999999998</c:v>
                </c:pt>
                <c:pt idx="93">
                  <c:v>4245.7312499999998</c:v>
                </c:pt>
                <c:pt idx="94">
                  <c:v>4241.8649999999998</c:v>
                </c:pt>
                <c:pt idx="95">
                  <c:v>4244.1147999999994</c:v>
                </c:pt>
                <c:pt idx="96">
                  <c:v>4244.1847500000003</c:v>
                </c:pt>
                <c:pt idx="97">
                  <c:v>4244.0135</c:v>
                </c:pt>
                <c:pt idx="98">
                  <c:v>4246.8721999999998</c:v>
                </c:pt>
                <c:pt idx="99">
                  <c:v>4245.46875</c:v>
                </c:pt>
                <c:pt idx="100">
                  <c:v>4234.5742499999997</c:v>
                </c:pt>
                <c:pt idx="101">
                  <c:v>4235.0342000000001</c:v>
                </c:pt>
                <c:pt idx="102">
                  <c:v>4232.7462500000001</c:v>
                </c:pt>
                <c:pt idx="103">
                  <c:v>4233.4957999999997</c:v>
                </c:pt>
                <c:pt idx="104">
                  <c:v>4235.4399999999996</c:v>
                </c:pt>
                <c:pt idx="105">
                  <c:v>4223.0832499999997</c:v>
                </c:pt>
                <c:pt idx="106">
                  <c:v>4226.0567999999994</c:v>
                </c:pt>
                <c:pt idx="107">
                  <c:v>4231.1252500000001</c:v>
                </c:pt>
                <c:pt idx="108">
                  <c:v>4224.2870000000003</c:v>
                </c:pt>
                <c:pt idx="109">
                  <c:v>4234.2202500000003</c:v>
                </c:pt>
                <c:pt idx="110">
                  <c:v>4246.0454</c:v>
                </c:pt>
                <c:pt idx="111">
                  <c:v>4251.2070000000003</c:v>
                </c:pt>
                <c:pt idx="112">
                  <c:v>4248.2479999999996</c:v>
                </c:pt>
                <c:pt idx="113">
                  <c:v>4249.43</c:v>
                </c:pt>
                <c:pt idx="114">
                  <c:v>4245.4684999999999</c:v>
                </c:pt>
                <c:pt idx="115">
                  <c:v>4245.2645999999995</c:v>
                </c:pt>
                <c:pt idx="116">
                  <c:v>4244.3104999999996</c:v>
                </c:pt>
                <c:pt idx="117">
                  <c:v>4243.5614999999998</c:v>
                </c:pt>
                <c:pt idx="118">
                  <c:v>4236.4358000000002</c:v>
                </c:pt>
                <c:pt idx="119">
                  <c:v>4230.6144999999997</c:v>
                </c:pt>
                <c:pt idx="120">
                  <c:v>4216.1214</c:v>
                </c:pt>
                <c:pt idx="121">
                  <c:v>4202.0442499999999</c:v>
                </c:pt>
                <c:pt idx="122">
                  <c:v>4190.5630000000001</c:v>
                </c:pt>
                <c:pt idx="123">
                  <c:v>4169.9865</c:v>
                </c:pt>
                <c:pt idx="124">
                  <c:v>4137.6544000000004</c:v>
                </c:pt>
                <c:pt idx="125">
                  <c:v>4112.7370000000001</c:v>
                </c:pt>
                <c:pt idx="126">
                  <c:v>4081.1354999999999</c:v>
                </c:pt>
                <c:pt idx="127">
                  <c:v>4038.076</c:v>
                </c:pt>
                <c:pt idx="128">
                  <c:v>4008.366</c:v>
                </c:pt>
                <c:pt idx="129">
                  <c:v>3969.7898</c:v>
                </c:pt>
                <c:pt idx="130">
                  <c:v>3927.9515000000001</c:v>
                </c:pt>
                <c:pt idx="131">
                  <c:v>3891.2302500000001</c:v>
                </c:pt>
                <c:pt idx="132">
                  <c:v>3854.9993999999997</c:v>
                </c:pt>
                <c:pt idx="133">
                  <c:v>3812.69175</c:v>
                </c:pt>
                <c:pt idx="134">
                  <c:v>3779.7942499999999</c:v>
                </c:pt>
                <c:pt idx="135">
                  <c:v>3745.0145000000002</c:v>
                </c:pt>
                <c:pt idx="136">
                  <c:v>3688.7716</c:v>
                </c:pt>
                <c:pt idx="137">
                  <c:v>3660.4504999999999</c:v>
                </c:pt>
                <c:pt idx="138">
                  <c:v>3619.4344000000001</c:v>
                </c:pt>
                <c:pt idx="139">
                  <c:v>3592.7694999999999</c:v>
                </c:pt>
                <c:pt idx="140">
                  <c:v>3587.5327499999999</c:v>
                </c:pt>
                <c:pt idx="141">
                  <c:v>3599.8922000000002</c:v>
                </c:pt>
                <c:pt idx="142">
                  <c:v>3657.7195000000002</c:v>
                </c:pt>
                <c:pt idx="143">
                  <c:v>3717.7107500000002</c:v>
                </c:pt>
                <c:pt idx="144">
                  <c:v>3769.7496000000001</c:v>
                </c:pt>
                <c:pt idx="145">
                  <c:v>3835.5197499999999</c:v>
                </c:pt>
                <c:pt idx="146">
                  <c:v>4037.279</c:v>
                </c:pt>
                <c:pt idx="147">
                  <c:v>5273.8765999999996</c:v>
                </c:pt>
                <c:pt idx="148">
                  <c:v>5843.1952499999998</c:v>
                </c:pt>
                <c:pt idx="149">
                  <c:v>6048.5672500000001</c:v>
                </c:pt>
                <c:pt idx="150">
                  <c:v>6188.8263999999999</c:v>
                </c:pt>
                <c:pt idx="151">
                  <c:v>6283.3434999999999</c:v>
                </c:pt>
                <c:pt idx="152">
                  <c:v>6397.5020000000004</c:v>
                </c:pt>
                <c:pt idx="153">
                  <c:v>6519.5867500000004</c:v>
                </c:pt>
                <c:pt idx="154">
                  <c:v>6586.6670000000004</c:v>
                </c:pt>
                <c:pt idx="155">
                  <c:v>6700.7467999999999</c:v>
                </c:pt>
                <c:pt idx="156">
                  <c:v>6797.7075000000004</c:v>
                </c:pt>
                <c:pt idx="157">
                  <c:v>6934.9532499999996</c:v>
                </c:pt>
                <c:pt idx="158">
                  <c:v>7090.1977999999999</c:v>
                </c:pt>
                <c:pt idx="159">
                  <c:v>7207.2462500000001</c:v>
                </c:pt>
                <c:pt idx="160">
                  <c:v>7291.9137499999997</c:v>
                </c:pt>
                <c:pt idx="161">
                  <c:v>7450.3414000000002</c:v>
                </c:pt>
                <c:pt idx="162">
                  <c:v>7617.3407500000003</c:v>
                </c:pt>
                <c:pt idx="163">
                  <c:v>7733.4537499999997</c:v>
                </c:pt>
                <c:pt idx="164">
                  <c:v>7881.5962</c:v>
                </c:pt>
                <c:pt idx="165">
                  <c:v>8000.3504999999996</c:v>
                </c:pt>
                <c:pt idx="166">
                  <c:v>8145.4965000000002</c:v>
                </c:pt>
                <c:pt idx="167">
                  <c:v>8236.6988000000001</c:v>
                </c:pt>
                <c:pt idx="168">
                  <c:v>8335.7922500000004</c:v>
                </c:pt>
                <c:pt idx="169">
                  <c:v>8423.4832499999993</c:v>
                </c:pt>
                <c:pt idx="170">
                  <c:v>8471.6661999999997</c:v>
                </c:pt>
                <c:pt idx="171">
                  <c:v>8490.1954999999998</c:v>
                </c:pt>
              </c:numCache>
            </c:numRef>
          </c:val>
          <c:extLst>
            <c:ext xmlns:c16="http://schemas.microsoft.com/office/drawing/2014/chart" uri="{C3380CC4-5D6E-409C-BE32-E72D297353CC}">
              <c16:uniqueId val="{00000001-CCEB-4CF2-BC6A-A0C98B311EFC}"/>
            </c:ext>
          </c:extLst>
        </c:ser>
        <c:dLbls>
          <c:showLegendKey val="0"/>
          <c:showVal val="0"/>
          <c:showCatName val="0"/>
          <c:showSerName val="0"/>
          <c:showPercent val="0"/>
          <c:showBubbleSize val="0"/>
        </c:dLbls>
        <c:axId val="90436736"/>
        <c:axId val="90438272"/>
      </c:area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2"/>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midCat"/>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529303062301991"/>
          <c:w val="0.22045456708576433"/>
          <c:h val="9.4706969376979935E-2"/>
        </c:manualLayout>
      </c:layout>
      <c:overlay val="0"/>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0491405380302825E-2"/>
          <c:w val="0.90588235294117647"/>
          <c:h val="0.63353900396650509"/>
        </c:manualLayout>
      </c:layout>
      <c:barChart>
        <c:barDir val="col"/>
        <c:grouping val="stacked"/>
        <c:varyColors val="0"/>
        <c:ser>
          <c:idx val="0"/>
          <c:order val="0"/>
          <c:tx>
            <c:strRef>
              <c:f>'G O.3.2.'!$H$9</c:f>
              <c:strCache>
                <c:ptCount val="1"/>
                <c:pt idx="0">
                  <c:v>Oд тога: ХоВ</c:v>
                </c:pt>
              </c:strCache>
            </c:strRef>
          </c:tx>
          <c:spPr>
            <a:solidFill>
              <a:srgbClr val="FF7D8D"/>
            </a:solidFill>
            <a:ln w="28575">
              <a:noFill/>
            </a:ln>
          </c:spPr>
          <c:invertIfNegative val="0"/>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O.3.2.'!$H$10:$H$21</c:f>
              <c:numCache>
                <c:formatCode>#,##0.0</c:formatCode>
                <c:ptCount val="12"/>
                <c:pt idx="0">
                  <c:v>727.755</c:v>
                </c:pt>
                <c:pt idx="1">
                  <c:v>713.3655</c:v>
                </c:pt>
                <c:pt idx="2">
                  <c:v>672.40324999999996</c:v>
                </c:pt>
                <c:pt idx="3">
                  <c:v>557.46780000000001</c:v>
                </c:pt>
                <c:pt idx="4">
                  <c:v>511.58100000000002</c:v>
                </c:pt>
                <c:pt idx="5">
                  <c:v>481.63499999999999</c:v>
                </c:pt>
                <c:pt idx="6">
                  <c:v>479.036</c:v>
                </c:pt>
                <c:pt idx="7">
                  <c:v>479.48599999999999</c:v>
                </c:pt>
                <c:pt idx="8">
                  <c:v>481.48124999999999</c:v>
                </c:pt>
                <c:pt idx="9">
                  <c:v>490.63420000000002</c:v>
                </c:pt>
                <c:pt idx="10">
                  <c:v>489.1635</c:v>
                </c:pt>
                <c:pt idx="11">
                  <c:v>493.25279999999998</c:v>
                </c:pt>
              </c:numCache>
            </c:numRef>
          </c:val>
          <c:extLst>
            <c:ext xmlns:c16="http://schemas.microsoft.com/office/drawing/2014/chart" uri="{C3380CC4-5D6E-409C-BE32-E72D297353CC}">
              <c16:uniqueId val="{00000000-2BB1-41DD-AD45-454DC87DA573}"/>
            </c:ext>
          </c:extLst>
        </c:ser>
        <c:ser>
          <c:idx val="1"/>
          <c:order val="1"/>
          <c:tx>
            <c:strRef>
              <c:f>'G O.3.2.'!$I$9</c:f>
              <c:strCache>
                <c:ptCount val="1"/>
                <c:pt idx="0">
                  <c:v>Укупна актива </c:v>
                </c:pt>
              </c:strCache>
            </c:strRef>
          </c:tx>
          <c:spPr>
            <a:solidFill>
              <a:srgbClr val="F53F5B"/>
            </a:solidFill>
            <a:ln w="28575">
              <a:noFill/>
            </a:ln>
          </c:spPr>
          <c:invertIfNegative val="0"/>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O.3.2.'!$I$10:$I$21</c:f>
              <c:numCache>
                <c:formatCode>#,##0.0</c:formatCode>
                <c:ptCount val="12"/>
                <c:pt idx="0">
                  <c:v>895.56719999999996</c:v>
                </c:pt>
                <c:pt idx="1">
                  <c:v>882.37374999999997</c:v>
                </c:pt>
                <c:pt idx="2">
                  <c:v>890.60325</c:v>
                </c:pt>
                <c:pt idx="3">
                  <c:v>887.10719999999992</c:v>
                </c:pt>
                <c:pt idx="4">
                  <c:v>893.56299999999999</c:v>
                </c:pt>
                <c:pt idx="5">
                  <c:v>895.94050000000004</c:v>
                </c:pt>
                <c:pt idx="6">
                  <c:v>906.5942</c:v>
                </c:pt>
                <c:pt idx="7">
                  <c:v>906.92499999999995</c:v>
                </c:pt>
                <c:pt idx="8">
                  <c:v>1010.064</c:v>
                </c:pt>
                <c:pt idx="9">
                  <c:v>1728.1320000000001</c:v>
                </c:pt>
                <c:pt idx="10">
                  <c:v>2145.5457500000002</c:v>
                </c:pt>
                <c:pt idx="11">
                  <c:v>2223.1884</c:v>
                </c:pt>
              </c:numCache>
            </c:numRef>
          </c:val>
          <c:extLst>
            <c:ext xmlns:c16="http://schemas.microsoft.com/office/drawing/2014/chart" uri="{C3380CC4-5D6E-409C-BE32-E72D297353CC}">
              <c16:uniqueId val="{00000001-2BB1-41DD-AD45-454DC87DA573}"/>
            </c:ext>
          </c:extLst>
        </c:ser>
        <c:ser>
          <c:idx val="2"/>
          <c:order val="2"/>
          <c:tx>
            <c:strRef>
              <c:f>'G O.1.1.'!#REF!</c:f>
              <c:strCache>
                <c:ptCount val="1"/>
                <c:pt idx="0">
                  <c:v>#REF!</c:v>
                </c:pt>
              </c:strCache>
            </c:strRef>
          </c:tx>
          <c:invertIfNegative val="0"/>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O.1.1.'!#REF!</c:f>
              <c:numCache>
                <c:formatCode>General</c:formatCode>
                <c:ptCount val="1"/>
                <c:pt idx="0">
                  <c:v>1</c:v>
                </c:pt>
              </c:numCache>
            </c:numRef>
          </c:val>
          <c:extLst>
            <c:ext xmlns:c16="http://schemas.microsoft.com/office/drawing/2014/chart" uri="{C3380CC4-5D6E-409C-BE32-E72D297353CC}">
              <c16:uniqueId val="{00000002-2BB1-41DD-AD45-454DC87DA573}"/>
            </c:ext>
          </c:extLst>
        </c:ser>
        <c:ser>
          <c:idx val="3"/>
          <c:order val="3"/>
          <c:tx>
            <c:strRef>
              <c:f>'G O.4.1.'!#REF!</c:f>
              <c:strCache>
                <c:ptCount val="1"/>
                <c:pt idx="0">
                  <c:v>Чврста горива</c:v>
                </c:pt>
              </c:strCache>
            </c:strRef>
          </c:tx>
          <c:spPr>
            <a:solidFill>
              <a:srgbClr val="C0C0C0"/>
            </a:solidFill>
            <a:ln>
              <a:noFill/>
            </a:ln>
          </c:spPr>
          <c:invertIfNegative val="0"/>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6="http://schemas.microsoft.com/office/drawing/2014/chart" uri="{C3380CC4-5D6E-409C-BE32-E72D297353CC}">
              <c16:uniqueId val="{00000003-2BB1-41DD-AD45-454DC87DA573}"/>
            </c:ext>
          </c:extLst>
        </c:ser>
        <c:ser>
          <c:idx val="4"/>
          <c:order val="4"/>
          <c:tx>
            <c:strRef>
              <c:f>'G O.4.1.'!#REF!</c:f>
              <c:strCache>
                <c:ptCount val="1"/>
                <c:pt idx="0">
                  <c:v>Гас</c:v>
                </c:pt>
              </c:strCache>
            </c:strRef>
          </c:tx>
          <c:spPr>
            <a:solidFill>
              <a:srgbClr val="A0CFEB"/>
            </a:solidFill>
            <a:ln>
              <a:noFill/>
            </a:ln>
          </c:spPr>
          <c:invertIfNegative val="0"/>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6="http://schemas.microsoft.com/office/drawing/2014/chart" uri="{C3380CC4-5D6E-409C-BE32-E72D297353CC}">
              <c16:uniqueId val="{00000004-2BB1-41DD-AD45-454DC87DA573}"/>
            </c:ext>
          </c:extLst>
        </c:ser>
        <c:dLbls>
          <c:showLegendKey val="0"/>
          <c:showVal val="0"/>
          <c:showCatName val="0"/>
          <c:showSerName val="0"/>
          <c:showPercent val="0"/>
          <c:showBubbleSize val="0"/>
        </c:dLbls>
        <c:gapWidth val="40"/>
        <c:overlap val="100"/>
        <c:axId val="74585216"/>
        <c:axId val="74586752"/>
      </c:barChart>
      <c:lineChart>
        <c:grouping val="standard"/>
        <c:varyColors val="0"/>
        <c:ser>
          <c:idx val="5"/>
          <c:order val="5"/>
          <c:tx>
            <c:strRef>
              <c:f>'G O.4.1.'!#REF!</c:f>
              <c:strCache>
                <c:ptCount val="1"/>
                <c:pt idx="0">
                  <c:v>Грејање</c:v>
                </c:pt>
              </c:strCache>
            </c:strRef>
          </c:tx>
          <c:spPr>
            <a:ln>
              <a:solidFill>
                <a:srgbClr val="002C77"/>
              </a:solidFill>
            </a:ln>
          </c:spPr>
          <c:marker>
            <c:symbol val="none"/>
          </c:marker>
          <c:cat>
            <c:numRef>
              <c:f>'G O.3.2.'!$G$10:$G$21</c:f>
              <c:numCache>
                <c:formatCode>d/m/yyyy;@</c:formatCode>
                <c:ptCount val="1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numCache>
            </c:numRef>
          </c:cat>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6="http://schemas.microsoft.com/office/drawing/2014/chart" uri="{C3380CC4-5D6E-409C-BE32-E72D297353CC}">
              <c16:uniqueId val="{00000005-2BB1-41DD-AD45-454DC87DA573}"/>
            </c:ext>
          </c:extLst>
        </c:ser>
        <c:dLbls>
          <c:showLegendKey val="0"/>
          <c:showVal val="0"/>
          <c:showCatName val="0"/>
          <c:showSerName val="0"/>
          <c:showPercent val="0"/>
          <c:showBubbleSize val="0"/>
        </c:dLbls>
        <c:marker val="1"/>
        <c:smooth val="0"/>
        <c:axId val="74585216"/>
        <c:axId val="74586752"/>
      </c:lineChart>
      <c:dateAx>
        <c:axId val="74585216"/>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74586752"/>
        <c:crossesAt val="-36"/>
        <c:auto val="1"/>
        <c:lblOffset val="100"/>
        <c:baseTimeUnit val="months"/>
        <c:majorUnit val="4"/>
        <c:minorUnit val="4"/>
      </c:dateAx>
      <c:valAx>
        <c:axId val="74586752"/>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4585216"/>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3352477997424555"/>
          <c:h val="0.2443256941383869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2043243934518755E-2"/>
          <c:w val="0.90588235294117647"/>
          <c:h val="0.65781947145635511"/>
        </c:manualLayout>
      </c:layout>
      <c:barChart>
        <c:barDir val="col"/>
        <c:grouping val="stacked"/>
        <c:varyColors val="0"/>
        <c:ser>
          <c:idx val="0"/>
          <c:order val="0"/>
          <c:tx>
            <c:strRef>
              <c:f>'G O.3.2.'!$H$8</c:f>
              <c:strCache>
                <c:ptCount val="1"/>
                <c:pt idx="0">
                  <c:v>Of which: securities held outright</c:v>
                </c:pt>
              </c:strCache>
            </c:strRef>
          </c:tx>
          <c:spPr>
            <a:solidFill>
              <a:srgbClr val="FF7D8D"/>
            </a:solidFill>
            <a:ln w="28575">
              <a:noFill/>
            </a:ln>
          </c:spPr>
          <c:invertIfNegative val="0"/>
          <c:val>
            <c:numRef>
              <c:f>'G O.3.2.'!$H$10:$H$21</c:f>
              <c:numCache>
                <c:formatCode>#,##0.0</c:formatCode>
                <c:ptCount val="12"/>
                <c:pt idx="0">
                  <c:v>727.755</c:v>
                </c:pt>
                <c:pt idx="1">
                  <c:v>713.3655</c:v>
                </c:pt>
                <c:pt idx="2">
                  <c:v>672.40324999999996</c:v>
                </c:pt>
                <c:pt idx="3">
                  <c:v>557.46780000000001</c:v>
                </c:pt>
                <c:pt idx="4">
                  <c:v>511.58100000000002</c:v>
                </c:pt>
                <c:pt idx="5">
                  <c:v>481.63499999999999</c:v>
                </c:pt>
                <c:pt idx="6">
                  <c:v>479.036</c:v>
                </c:pt>
                <c:pt idx="7">
                  <c:v>479.48599999999999</c:v>
                </c:pt>
                <c:pt idx="8">
                  <c:v>481.48124999999999</c:v>
                </c:pt>
                <c:pt idx="9">
                  <c:v>490.63420000000002</c:v>
                </c:pt>
                <c:pt idx="10">
                  <c:v>489.1635</c:v>
                </c:pt>
                <c:pt idx="11">
                  <c:v>493.25279999999998</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0-02AB-42B0-A267-0814B3A88D49}"/>
            </c:ext>
          </c:extLst>
        </c:ser>
        <c:ser>
          <c:idx val="1"/>
          <c:order val="1"/>
          <c:tx>
            <c:strRef>
              <c:f>'G O.3.2.'!$I$8</c:f>
              <c:strCache>
                <c:ptCount val="1"/>
                <c:pt idx="0">
                  <c:v>Total Assets</c:v>
                </c:pt>
              </c:strCache>
            </c:strRef>
          </c:tx>
          <c:spPr>
            <a:solidFill>
              <a:srgbClr val="F53F5B"/>
            </a:solidFill>
            <a:ln w="28575">
              <a:noFill/>
            </a:ln>
          </c:spPr>
          <c:invertIfNegative val="0"/>
          <c:val>
            <c:numRef>
              <c:f>'G O.3.2.'!$I$10:$I$21</c:f>
              <c:numCache>
                <c:formatCode>#,##0.0</c:formatCode>
                <c:ptCount val="12"/>
                <c:pt idx="0">
                  <c:v>895.56719999999996</c:v>
                </c:pt>
                <c:pt idx="1">
                  <c:v>882.37374999999997</c:v>
                </c:pt>
                <c:pt idx="2">
                  <c:v>890.60325</c:v>
                </c:pt>
                <c:pt idx="3">
                  <c:v>887.10719999999992</c:v>
                </c:pt>
                <c:pt idx="4">
                  <c:v>893.56299999999999</c:v>
                </c:pt>
                <c:pt idx="5">
                  <c:v>895.94050000000004</c:v>
                </c:pt>
                <c:pt idx="6">
                  <c:v>906.5942</c:v>
                </c:pt>
                <c:pt idx="7">
                  <c:v>906.92499999999995</c:v>
                </c:pt>
                <c:pt idx="8">
                  <c:v>1010.064</c:v>
                </c:pt>
                <c:pt idx="9">
                  <c:v>1728.1320000000001</c:v>
                </c:pt>
                <c:pt idx="10">
                  <c:v>2145.5457500000002</c:v>
                </c:pt>
                <c:pt idx="11">
                  <c:v>2223.1884</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1-02AB-42B0-A267-0814B3A88D49}"/>
            </c:ext>
          </c:extLst>
        </c:ser>
        <c:ser>
          <c:idx val="2"/>
          <c:order val="2"/>
          <c:tx>
            <c:strRef>
              <c:f>'G O.1.1.'!#REF!</c:f>
              <c:strCache>
                <c:ptCount val="1"/>
                <c:pt idx="0">
                  <c:v>#REF!</c:v>
                </c:pt>
              </c:strCache>
            </c:strRef>
          </c:tx>
          <c:invertIfNegative val="0"/>
          <c:val>
            <c:numRef>
              <c:f>'G O.1.1.'!#REF!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2-02AB-42B0-A267-0814B3A88D49}"/>
            </c:ext>
          </c:extLst>
        </c:ser>
        <c:ser>
          <c:idx val="3"/>
          <c:order val="3"/>
          <c:tx>
            <c:strRef>
              <c:f>'G O.4.1.'!#REF!</c:f>
              <c:strCache>
                <c:ptCount val="1"/>
                <c:pt idx="0">
                  <c:v>#REF!</c:v>
                </c:pt>
              </c:strCache>
            </c:strRef>
          </c:tx>
          <c:spPr>
            <a:solidFill>
              <a:srgbClr val="C0C0C0"/>
            </a:solidFill>
            <a:ln>
              <a:noFill/>
            </a:ln>
          </c:spPr>
          <c:invertIfNegative val="0"/>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3-02AB-42B0-A267-0814B3A88D49}"/>
            </c:ext>
          </c:extLst>
        </c:ser>
        <c:ser>
          <c:idx val="4"/>
          <c:order val="4"/>
          <c:tx>
            <c:strRef>
              <c:f>'G O.4.1.'!#REF!</c:f>
              <c:strCache>
                <c:ptCount val="1"/>
                <c:pt idx="0">
                  <c:v>#REF!</c:v>
                </c:pt>
              </c:strCache>
            </c:strRef>
          </c:tx>
          <c:spPr>
            <a:solidFill>
              <a:srgbClr val="A0CFEB"/>
            </a:solidFill>
            <a:ln>
              <a:noFill/>
            </a:ln>
          </c:spPr>
          <c:invertIfNegative val="0"/>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4-02AB-42B0-A267-0814B3A88D49}"/>
            </c:ext>
          </c:extLst>
        </c:ser>
        <c:dLbls>
          <c:showLegendKey val="0"/>
          <c:showVal val="0"/>
          <c:showCatName val="0"/>
          <c:showSerName val="0"/>
          <c:showPercent val="0"/>
          <c:showBubbleSize val="0"/>
        </c:dLbls>
        <c:gapWidth val="40"/>
        <c:overlap val="100"/>
        <c:axId val="90511232"/>
        <c:axId val="90512768"/>
      </c:barChart>
      <c:lineChart>
        <c:grouping val="standard"/>
        <c:varyColors val="0"/>
        <c:ser>
          <c:idx val="5"/>
          <c:order val="5"/>
          <c:tx>
            <c:strRef>
              <c:f>'G O.4.1.'!#REF!</c:f>
              <c:strCache>
                <c:ptCount val="1"/>
                <c:pt idx="0">
                  <c:v>#REF!</c:v>
                </c:pt>
              </c:strCache>
            </c:strRef>
          </c:tx>
          <c:spPr>
            <a:ln>
              <a:solidFill>
                <a:srgbClr val="002C77"/>
              </a:solidFill>
            </a:ln>
          </c:spPr>
          <c:marker>
            <c:symbol val="none"/>
          </c:marker>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5-02AB-42B0-A267-0814B3A88D49}"/>
            </c:ext>
          </c:extLst>
        </c:ser>
        <c:dLbls>
          <c:showLegendKey val="0"/>
          <c:showVal val="0"/>
          <c:showCatName val="0"/>
          <c:showSerName val="0"/>
          <c:showPercent val="0"/>
          <c:showBubbleSize val="0"/>
        </c:dLbls>
        <c:marker val="1"/>
        <c:smooth val="0"/>
        <c:axId val="90511232"/>
        <c:axId val="90512768"/>
      </c:lineChart>
      <c:catAx>
        <c:axId val="90511232"/>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0512768"/>
        <c:crossesAt val="-36"/>
        <c:auto val="1"/>
        <c:lblAlgn val="ctr"/>
        <c:lblOffset val="100"/>
        <c:tickLblSkip val="4"/>
        <c:tickMarkSkip val="4"/>
        <c:noMultiLvlLbl val="0"/>
      </c:catAx>
      <c:valAx>
        <c:axId val="90512768"/>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0511232"/>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4631049079052736"/>
          <c:w val="0.3352477997424555"/>
          <c:h val="0.2536895092094725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8016846731368"/>
          <c:y val="4.8508447100267742E-2"/>
          <c:w val="0.8209170481596777"/>
          <c:h val="0.75897571277719111"/>
        </c:manualLayout>
      </c:layout>
      <c:areaChart>
        <c:grouping val="standard"/>
        <c:varyColors val="0"/>
        <c:ser>
          <c:idx val="1"/>
          <c:order val="0"/>
          <c:tx>
            <c:strRef>
              <c:f>'G O.3.2.'!$I$8</c:f>
              <c:strCache>
                <c:ptCount val="1"/>
                <c:pt idx="0">
                  <c:v>Total Assets</c:v>
                </c:pt>
              </c:strCache>
            </c:strRef>
          </c:tx>
          <c:spPr>
            <a:solidFill>
              <a:srgbClr val="FF7D8D"/>
            </a:solidFill>
            <a:ln>
              <a:noFill/>
            </a:ln>
          </c:spPr>
          <c:cat>
            <c:numRef>
              <c:f>'G O.3.2.'!$G$10:$G$181</c:f>
              <c:numCache>
                <c:formatCode>d/m/yyyy;@</c:formatCode>
                <c:ptCount val="1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numCache>
            </c:numRef>
          </c:cat>
          <c:val>
            <c:numRef>
              <c:f>'G O.3.2.'!$I$10:$I$181</c:f>
              <c:numCache>
                <c:formatCode>#,##0.0</c:formatCode>
                <c:ptCount val="172"/>
                <c:pt idx="0">
                  <c:v>895.56719999999996</c:v>
                </c:pt>
                <c:pt idx="1">
                  <c:v>882.37374999999997</c:v>
                </c:pt>
                <c:pt idx="2">
                  <c:v>890.60325</c:v>
                </c:pt>
                <c:pt idx="3">
                  <c:v>887.10719999999992</c:v>
                </c:pt>
                <c:pt idx="4">
                  <c:v>893.56299999999999</c:v>
                </c:pt>
                <c:pt idx="5">
                  <c:v>895.94050000000004</c:v>
                </c:pt>
                <c:pt idx="6">
                  <c:v>906.5942</c:v>
                </c:pt>
                <c:pt idx="7">
                  <c:v>906.92499999999995</c:v>
                </c:pt>
                <c:pt idx="8">
                  <c:v>1010.064</c:v>
                </c:pt>
                <c:pt idx="9">
                  <c:v>1728.1320000000001</c:v>
                </c:pt>
                <c:pt idx="10">
                  <c:v>2145.5457500000002</c:v>
                </c:pt>
                <c:pt idx="11">
                  <c:v>2223.1884</c:v>
                </c:pt>
                <c:pt idx="12">
                  <c:v>2034.31575</c:v>
                </c:pt>
                <c:pt idx="13">
                  <c:v>1882.0572500000001</c:v>
                </c:pt>
                <c:pt idx="14">
                  <c:v>1985.2304999999999</c:v>
                </c:pt>
                <c:pt idx="15">
                  <c:v>2123.9416000000001</c:v>
                </c:pt>
                <c:pt idx="16">
                  <c:v>2134.9904999999999</c:v>
                </c:pt>
                <c:pt idx="17">
                  <c:v>2057.4090000000001</c:v>
                </c:pt>
                <c:pt idx="18">
                  <c:v>2022.4954</c:v>
                </c:pt>
                <c:pt idx="19">
                  <c:v>2035.345</c:v>
                </c:pt>
                <c:pt idx="20">
                  <c:v>2122.5996</c:v>
                </c:pt>
                <c:pt idx="21">
                  <c:v>2173.8622500000001</c:v>
                </c:pt>
                <c:pt idx="22">
                  <c:v>2179.0857500000002</c:v>
                </c:pt>
                <c:pt idx="23">
                  <c:v>2219.5082000000002</c:v>
                </c:pt>
                <c:pt idx="24">
                  <c:v>2256.7592500000001</c:v>
                </c:pt>
                <c:pt idx="25">
                  <c:v>2267.6550000000002</c:v>
                </c:pt>
                <c:pt idx="26">
                  <c:v>2298.2483999999999</c:v>
                </c:pt>
                <c:pt idx="27">
                  <c:v>2328.7935000000002</c:v>
                </c:pt>
                <c:pt idx="28">
                  <c:v>2336.8447500000002</c:v>
                </c:pt>
                <c:pt idx="29">
                  <c:v>2337.5282000000002</c:v>
                </c:pt>
                <c:pt idx="30">
                  <c:v>2332.6529999999998</c:v>
                </c:pt>
                <c:pt idx="31">
                  <c:v>2317.2577500000002</c:v>
                </c:pt>
                <c:pt idx="32">
                  <c:v>2302.0482000000002</c:v>
                </c:pt>
                <c:pt idx="33">
                  <c:v>2304.7442500000002</c:v>
                </c:pt>
                <c:pt idx="34">
                  <c:v>2318.5625</c:v>
                </c:pt>
                <c:pt idx="35">
                  <c:v>2392.7927999999997</c:v>
                </c:pt>
                <c:pt idx="36">
                  <c:v>2443.3507500000001</c:v>
                </c:pt>
                <c:pt idx="37">
                  <c:v>2503.1015000000002</c:v>
                </c:pt>
                <c:pt idx="38">
                  <c:v>2585.9216000000001</c:v>
                </c:pt>
                <c:pt idx="39">
                  <c:v>2672.8247500000002</c:v>
                </c:pt>
                <c:pt idx="40">
                  <c:v>2749.16525</c:v>
                </c:pt>
                <c:pt idx="41">
                  <c:v>2829.9983999999999</c:v>
                </c:pt>
                <c:pt idx="42">
                  <c:v>2870.9372499999999</c:v>
                </c:pt>
                <c:pt idx="43">
                  <c:v>2862.2943999999998</c:v>
                </c:pt>
                <c:pt idx="44">
                  <c:v>2857.8442500000001</c:v>
                </c:pt>
                <c:pt idx="45">
                  <c:v>2854.7687500000002</c:v>
                </c:pt>
                <c:pt idx="46">
                  <c:v>2826.0183999999999</c:v>
                </c:pt>
                <c:pt idx="47">
                  <c:v>2891.4312500000001</c:v>
                </c:pt>
                <c:pt idx="48">
                  <c:v>2914.0909999999999</c:v>
                </c:pt>
                <c:pt idx="49">
                  <c:v>2930.0286000000001</c:v>
                </c:pt>
                <c:pt idx="50">
                  <c:v>2887.4007499999998</c:v>
                </c:pt>
                <c:pt idx="51">
                  <c:v>2868.7795000000001</c:v>
                </c:pt>
                <c:pt idx="52">
                  <c:v>2856.4087999999997</c:v>
                </c:pt>
                <c:pt idx="53">
                  <c:v>2863.93525</c:v>
                </c:pt>
                <c:pt idx="54">
                  <c:v>2858.7422499999998</c:v>
                </c:pt>
                <c:pt idx="55">
                  <c:v>2835.9037999999996</c:v>
                </c:pt>
                <c:pt idx="56">
                  <c:v>2817.998</c:v>
                </c:pt>
                <c:pt idx="57">
                  <c:v>2826.3402000000001</c:v>
                </c:pt>
                <c:pt idx="58">
                  <c:v>2857.6397499999998</c:v>
                </c:pt>
                <c:pt idx="59">
                  <c:v>2901.1495</c:v>
                </c:pt>
                <c:pt idx="60">
                  <c:v>2966.0259999999998</c:v>
                </c:pt>
                <c:pt idx="61">
                  <c:v>3068.7375000000002</c:v>
                </c:pt>
                <c:pt idx="62">
                  <c:v>3170.8362499999998</c:v>
                </c:pt>
                <c:pt idx="63">
                  <c:v>3264.2379999999998</c:v>
                </c:pt>
                <c:pt idx="64">
                  <c:v>3355.9838</c:v>
                </c:pt>
                <c:pt idx="65">
                  <c:v>3440.0567500000002</c:v>
                </c:pt>
                <c:pt idx="66">
                  <c:v>3536.2138</c:v>
                </c:pt>
                <c:pt idx="67">
                  <c:v>3630.4515000000001</c:v>
                </c:pt>
                <c:pt idx="68">
                  <c:v>3693.1067499999999</c:v>
                </c:pt>
                <c:pt idx="69">
                  <c:v>3800.4156000000003</c:v>
                </c:pt>
                <c:pt idx="70">
                  <c:v>3897.8857499999999</c:v>
                </c:pt>
                <c:pt idx="71">
                  <c:v>3991.8047499999998</c:v>
                </c:pt>
                <c:pt idx="72">
                  <c:v>4064.681</c:v>
                </c:pt>
                <c:pt idx="73">
                  <c:v>4134.4887500000004</c:v>
                </c:pt>
                <c:pt idx="74">
                  <c:v>4200.5437499999998</c:v>
                </c:pt>
                <c:pt idx="75">
                  <c:v>4271.3967999999995</c:v>
                </c:pt>
                <c:pt idx="76">
                  <c:v>4322.5015000000003</c:v>
                </c:pt>
                <c:pt idx="77">
                  <c:v>4352.0842499999999</c:v>
                </c:pt>
                <c:pt idx="78">
                  <c:v>4395.2031999999999</c:v>
                </c:pt>
                <c:pt idx="79">
                  <c:v>4417.1734999999999</c:v>
                </c:pt>
                <c:pt idx="80">
                  <c:v>4436.4082500000004</c:v>
                </c:pt>
                <c:pt idx="81">
                  <c:v>4469.6785999999993</c:v>
                </c:pt>
                <c:pt idx="82">
                  <c:v>4488.5424999999996</c:v>
                </c:pt>
                <c:pt idx="83">
                  <c:v>4496.8847999999998</c:v>
                </c:pt>
                <c:pt idx="84">
                  <c:v>4507.1502499999997</c:v>
                </c:pt>
                <c:pt idx="85">
                  <c:v>4496.4022500000001</c:v>
                </c:pt>
                <c:pt idx="86">
                  <c:v>4488.3382499999998</c:v>
                </c:pt>
                <c:pt idx="87">
                  <c:v>4482.3555999999999</c:v>
                </c:pt>
                <c:pt idx="88">
                  <c:v>4479.5640000000003</c:v>
                </c:pt>
                <c:pt idx="89">
                  <c:v>4479.0592500000002</c:v>
                </c:pt>
                <c:pt idx="90">
                  <c:v>4488.0014000000001</c:v>
                </c:pt>
                <c:pt idx="91">
                  <c:v>4484.473</c:v>
                </c:pt>
                <c:pt idx="92">
                  <c:v>4484.7005999999992</c:v>
                </c:pt>
                <c:pt idx="93">
                  <c:v>4495.3999999999996</c:v>
                </c:pt>
                <c:pt idx="94">
                  <c:v>4486.3807500000003</c:v>
                </c:pt>
                <c:pt idx="95">
                  <c:v>4486.2415999999994</c:v>
                </c:pt>
                <c:pt idx="96">
                  <c:v>4489.8725000000004</c:v>
                </c:pt>
                <c:pt idx="97">
                  <c:v>4485.7995000000001</c:v>
                </c:pt>
                <c:pt idx="98">
                  <c:v>4484.3195999999998</c:v>
                </c:pt>
                <c:pt idx="99">
                  <c:v>4487.1485000000002</c:v>
                </c:pt>
                <c:pt idx="100">
                  <c:v>4472.6332499999999</c:v>
                </c:pt>
                <c:pt idx="101">
                  <c:v>4469.2485999999999</c:v>
                </c:pt>
                <c:pt idx="102">
                  <c:v>4472.0694999999996</c:v>
                </c:pt>
                <c:pt idx="103">
                  <c:v>4466.7889999999998</c:v>
                </c:pt>
                <c:pt idx="104">
                  <c:v>4466.5157499999996</c:v>
                </c:pt>
                <c:pt idx="105">
                  <c:v>4459.7032499999996</c:v>
                </c:pt>
                <c:pt idx="106">
                  <c:v>4454.7791999999999</c:v>
                </c:pt>
                <c:pt idx="107">
                  <c:v>4460.0327500000003</c:v>
                </c:pt>
                <c:pt idx="108">
                  <c:v>4454.8014999999996</c:v>
                </c:pt>
                <c:pt idx="109">
                  <c:v>4458.3737499999997</c:v>
                </c:pt>
                <c:pt idx="110">
                  <c:v>4467.0577999999996</c:v>
                </c:pt>
                <c:pt idx="111">
                  <c:v>4477.1345000000001</c:v>
                </c:pt>
                <c:pt idx="112">
                  <c:v>4468.5158000000001</c:v>
                </c:pt>
                <c:pt idx="113">
                  <c:v>4469.0789999999997</c:v>
                </c:pt>
                <c:pt idx="114">
                  <c:v>4469.04025</c:v>
                </c:pt>
                <c:pt idx="115">
                  <c:v>4462.9994000000006</c:v>
                </c:pt>
                <c:pt idx="116">
                  <c:v>4459.7212499999996</c:v>
                </c:pt>
                <c:pt idx="117">
                  <c:v>4462.6692499999999</c:v>
                </c:pt>
                <c:pt idx="118">
                  <c:v>4450.3869999999997</c:v>
                </c:pt>
                <c:pt idx="119">
                  <c:v>4446.5060000000003</c:v>
                </c:pt>
                <c:pt idx="120">
                  <c:v>4437.8933999999999</c:v>
                </c:pt>
                <c:pt idx="121">
                  <c:v>4415.1672500000004</c:v>
                </c:pt>
                <c:pt idx="122">
                  <c:v>4399.1937500000004</c:v>
                </c:pt>
                <c:pt idx="123">
                  <c:v>4382.1442500000003</c:v>
                </c:pt>
                <c:pt idx="124">
                  <c:v>4343.3530000000001</c:v>
                </c:pt>
                <c:pt idx="125">
                  <c:v>4316.3710000000001</c:v>
                </c:pt>
                <c:pt idx="126">
                  <c:v>4287.5652499999997</c:v>
                </c:pt>
                <c:pt idx="127">
                  <c:v>4238.0677999999998</c:v>
                </c:pt>
                <c:pt idx="128">
                  <c:v>4205.0690000000004</c:v>
                </c:pt>
                <c:pt idx="129">
                  <c:v>4167.9714000000004</c:v>
                </c:pt>
                <c:pt idx="130">
                  <c:v>4122.799</c:v>
                </c:pt>
                <c:pt idx="131">
                  <c:v>4083.567</c:v>
                </c:pt>
                <c:pt idx="132">
                  <c:v>4050.3429999999998</c:v>
                </c:pt>
                <c:pt idx="133">
                  <c:v>4002.6977499999998</c:v>
                </c:pt>
                <c:pt idx="134">
                  <c:v>3964.7645000000002</c:v>
                </c:pt>
                <c:pt idx="135">
                  <c:v>3933.09825</c:v>
                </c:pt>
                <c:pt idx="136">
                  <c:v>3871.7069999999999</c:v>
                </c:pt>
                <c:pt idx="137">
                  <c:v>3842.1082500000002</c:v>
                </c:pt>
                <c:pt idx="138">
                  <c:v>3803.7767999999996</c:v>
                </c:pt>
                <c:pt idx="139">
                  <c:v>3773.0932499999999</c:v>
                </c:pt>
                <c:pt idx="140">
                  <c:v>3808.3977500000001</c:v>
                </c:pt>
                <c:pt idx="141">
                  <c:v>3970.1559999999999</c:v>
                </c:pt>
                <c:pt idx="142">
                  <c:v>4042.6122500000001</c:v>
                </c:pt>
                <c:pt idx="143">
                  <c:v>4115.9575000000004</c:v>
                </c:pt>
                <c:pt idx="144">
                  <c:v>4159.3123999999998</c:v>
                </c:pt>
                <c:pt idx="145">
                  <c:v>4169.9007499999998</c:v>
                </c:pt>
                <c:pt idx="146">
                  <c:v>4618.9769999999999</c:v>
                </c:pt>
                <c:pt idx="147">
                  <c:v>6298.34</c:v>
                </c:pt>
                <c:pt idx="148">
                  <c:v>6947.5552500000003</c:v>
                </c:pt>
                <c:pt idx="149">
                  <c:v>7127.7862500000001</c:v>
                </c:pt>
                <c:pt idx="150">
                  <c:v>6960.4294</c:v>
                </c:pt>
                <c:pt idx="151">
                  <c:v>6975.8922499999999</c:v>
                </c:pt>
                <c:pt idx="152">
                  <c:v>7048.3742000000002</c:v>
                </c:pt>
                <c:pt idx="153">
                  <c:v>7137.4115000000002</c:v>
                </c:pt>
                <c:pt idx="154">
                  <c:v>7198.1139999999996</c:v>
                </c:pt>
                <c:pt idx="155">
                  <c:v>7319.0108</c:v>
                </c:pt>
                <c:pt idx="156">
                  <c:v>7372.1612500000001</c:v>
                </c:pt>
                <c:pt idx="157">
                  <c:v>7500.0839999999998</c:v>
                </c:pt>
                <c:pt idx="158">
                  <c:v>7647.9081999999999</c:v>
                </c:pt>
                <c:pt idx="159">
                  <c:v>7775.9740000000002</c:v>
                </c:pt>
                <c:pt idx="160">
                  <c:v>7866.8932500000001</c:v>
                </c:pt>
                <c:pt idx="161">
                  <c:v>8026.5551999999998</c:v>
                </c:pt>
                <c:pt idx="162">
                  <c:v>8190.3567499999999</c:v>
                </c:pt>
                <c:pt idx="163">
                  <c:v>8291.8932499999992</c:v>
                </c:pt>
                <c:pt idx="164">
                  <c:v>8418.6124</c:v>
                </c:pt>
                <c:pt idx="165">
                  <c:v>8516.5244999999995</c:v>
                </c:pt>
                <c:pt idx="166">
                  <c:v>8648.6822499999998</c:v>
                </c:pt>
                <c:pt idx="167">
                  <c:v>8723.9094000000005</c:v>
                </c:pt>
                <c:pt idx="168">
                  <c:v>8820.5794999999998</c:v>
                </c:pt>
                <c:pt idx="169">
                  <c:v>8897.5954999999994</c:v>
                </c:pt>
                <c:pt idx="170">
                  <c:v>8933.8250000000007</c:v>
                </c:pt>
                <c:pt idx="171">
                  <c:v>8949.5322500000002</c:v>
                </c:pt>
              </c:numCache>
            </c:numRef>
          </c:val>
          <c:extLst>
            <c:ext xmlns:c16="http://schemas.microsoft.com/office/drawing/2014/chart" uri="{C3380CC4-5D6E-409C-BE32-E72D297353CC}">
              <c16:uniqueId val="{00000000-9BF9-428A-A4BA-4DCE56E183A3}"/>
            </c:ext>
          </c:extLst>
        </c:ser>
        <c:ser>
          <c:idx val="0"/>
          <c:order val="1"/>
          <c:tx>
            <c:strRef>
              <c:f>'G O.3.2.'!$H$8</c:f>
              <c:strCache>
                <c:ptCount val="1"/>
                <c:pt idx="0">
                  <c:v>Of which: securities held outright</c:v>
                </c:pt>
              </c:strCache>
            </c:strRef>
          </c:tx>
          <c:spPr>
            <a:solidFill>
              <a:srgbClr val="0073CF"/>
            </a:solidFill>
            <a:ln>
              <a:noFill/>
            </a:ln>
          </c:spPr>
          <c:cat>
            <c:numRef>
              <c:f>'G O.3.2.'!$G$10:$G$181</c:f>
              <c:numCache>
                <c:formatCode>d/m/yyyy;@</c:formatCode>
                <c:ptCount val="1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numCache>
            </c:numRef>
          </c:cat>
          <c:val>
            <c:numRef>
              <c:f>'G O.3.2.'!$H$10:$H$181</c:f>
              <c:numCache>
                <c:formatCode>#,##0.0</c:formatCode>
                <c:ptCount val="172"/>
                <c:pt idx="0">
                  <c:v>727.755</c:v>
                </c:pt>
                <c:pt idx="1">
                  <c:v>713.3655</c:v>
                </c:pt>
                <c:pt idx="2">
                  <c:v>672.40324999999996</c:v>
                </c:pt>
                <c:pt idx="3">
                  <c:v>557.46780000000001</c:v>
                </c:pt>
                <c:pt idx="4">
                  <c:v>511.58100000000002</c:v>
                </c:pt>
                <c:pt idx="5">
                  <c:v>481.63499999999999</c:v>
                </c:pt>
                <c:pt idx="6">
                  <c:v>479.036</c:v>
                </c:pt>
                <c:pt idx="7">
                  <c:v>479.48599999999999</c:v>
                </c:pt>
                <c:pt idx="8">
                  <c:v>481.48124999999999</c:v>
                </c:pt>
                <c:pt idx="9">
                  <c:v>490.63420000000002</c:v>
                </c:pt>
                <c:pt idx="10">
                  <c:v>489.1635</c:v>
                </c:pt>
                <c:pt idx="11">
                  <c:v>493.25279999999998</c:v>
                </c:pt>
                <c:pt idx="12">
                  <c:v>504.15575000000001</c:v>
                </c:pt>
                <c:pt idx="13">
                  <c:v>545.50525000000005</c:v>
                </c:pt>
                <c:pt idx="14">
                  <c:v>672.64250000000004</c:v>
                </c:pt>
                <c:pt idx="15">
                  <c:v>895.50900000000001</c:v>
                </c:pt>
                <c:pt idx="16">
                  <c:v>1069.5897500000001</c:v>
                </c:pt>
                <c:pt idx="17">
                  <c:v>1164.922</c:v>
                </c:pt>
                <c:pt idx="18">
                  <c:v>1291.021</c:v>
                </c:pt>
                <c:pt idx="19">
                  <c:v>1420.17075</c:v>
                </c:pt>
                <c:pt idx="20">
                  <c:v>1550.95</c:v>
                </c:pt>
                <c:pt idx="21">
                  <c:v>1662.1357499999999</c:v>
                </c:pt>
                <c:pt idx="22">
                  <c:v>1739.9937500000001</c:v>
                </c:pt>
                <c:pt idx="23">
                  <c:v>1819.5762</c:v>
                </c:pt>
                <c:pt idx="24">
                  <c:v>1892.742</c:v>
                </c:pt>
                <c:pt idx="25">
                  <c:v>1943.33725</c:v>
                </c:pt>
                <c:pt idx="26">
                  <c:v>1997.7131999999999</c:v>
                </c:pt>
                <c:pt idx="27">
                  <c:v>2037.8757499999999</c:v>
                </c:pt>
                <c:pt idx="28">
                  <c:v>2051.6484999999998</c:v>
                </c:pt>
                <c:pt idx="29">
                  <c:v>2063.288</c:v>
                </c:pt>
                <c:pt idx="30">
                  <c:v>2060.6462499999998</c:v>
                </c:pt>
                <c:pt idx="31">
                  <c:v>2050.9817499999999</c:v>
                </c:pt>
                <c:pt idx="32">
                  <c:v>2046.4628</c:v>
                </c:pt>
                <c:pt idx="33">
                  <c:v>2047.6935000000001</c:v>
                </c:pt>
                <c:pt idx="34">
                  <c:v>2061.1487499999998</c:v>
                </c:pt>
                <c:pt idx="35">
                  <c:v>2130.3613999999998</c:v>
                </c:pt>
                <c:pt idx="36">
                  <c:v>2200.2217500000002</c:v>
                </c:pt>
                <c:pt idx="37">
                  <c:v>2283.3877499999999</c:v>
                </c:pt>
                <c:pt idx="38">
                  <c:v>2367.1696000000002</c:v>
                </c:pt>
                <c:pt idx="39">
                  <c:v>2450.3612499999999</c:v>
                </c:pt>
                <c:pt idx="40">
                  <c:v>2527.0307499999999</c:v>
                </c:pt>
                <c:pt idx="41">
                  <c:v>2609.3747999999996</c:v>
                </c:pt>
                <c:pt idx="42">
                  <c:v>2650.7417500000001</c:v>
                </c:pt>
                <c:pt idx="43">
                  <c:v>2650.6713999999997</c:v>
                </c:pt>
                <c:pt idx="44">
                  <c:v>2649.605</c:v>
                </c:pt>
                <c:pt idx="45">
                  <c:v>2643.44875</c:v>
                </c:pt>
                <c:pt idx="46">
                  <c:v>2615.7567999999997</c:v>
                </c:pt>
                <c:pt idx="47">
                  <c:v>2624.8775000000001</c:v>
                </c:pt>
                <c:pt idx="48">
                  <c:v>2599.4445000000001</c:v>
                </c:pt>
                <c:pt idx="49">
                  <c:v>2605.6439999999998</c:v>
                </c:pt>
                <c:pt idx="50">
                  <c:v>2606.3114999999998</c:v>
                </c:pt>
                <c:pt idx="51">
                  <c:v>2612.4605000000001</c:v>
                </c:pt>
                <c:pt idx="52">
                  <c:v>2608.8566000000001</c:v>
                </c:pt>
                <c:pt idx="53">
                  <c:v>2616.6849999999999</c:v>
                </c:pt>
                <c:pt idx="54">
                  <c:v>2605.15625</c:v>
                </c:pt>
                <c:pt idx="55">
                  <c:v>2586.8494000000001</c:v>
                </c:pt>
                <c:pt idx="56">
                  <c:v>2577.924</c:v>
                </c:pt>
                <c:pt idx="57">
                  <c:v>2584.7150000000001</c:v>
                </c:pt>
                <c:pt idx="58">
                  <c:v>2613.2072499999999</c:v>
                </c:pt>
                <c:pt idx="59">
                  <c:v>2654.3020000000001</c:v>
                </c:pt>
                <c:pt idx="60">
                  <c:v>2713.3009999999999</c:v>
                </c:pt>
                <c:pt idx="61">
                  <c:v>2813.44</c:v>
                </c:pt>
                <c:pt idx="62">
                  <c:v>2909.0335</c:v>
                </c:pt>
                <c:pt idx="63">
                  <c:v>2993.5387500000002</c:v>
                </c:pt>
                <c:pt idx="64">
                  <c:v>3084.7877999999996</c:v>
                </c:pt>
                <c:pt idx="65">
                  <c:v>3170.3497499999999</c:v>
                </c:pt>
                <c:pt idx="66">
                  <c:v>3261.1856000000002</c:v>
                </c:pt>
                <c:pt idx="67">
                  <c:v>3358.8077499999999</c:v>
                </c:pt>
                <c:pt idx="68">
                  <c:v>3427.5794999999998</c:v>
                </c:pt>
                <c:pt idx="69">
                  <c:v>3529.7910000000002</c:v>
                </c:pt>
                <c:pt idx="70">
                  <c:v>3628.5257499999998</c:v>
                </c:pt>
                <c:pt idx="71">
                  <c:v>3724.2107500000002</c:v>
                </c:pt>
                <c:pt idx="72">
                  <c:v>3794.4186</c:v>
                </c:pt>
                <c:pt idx="73">
                  <c:v>3867.2672499999999</c:v>
                </c:pt>
                <c:pt idx="74">
                  <c:v>3936.3917499999998</c:v>
                </c:pt>
                <c:pt idx="75">
                  <c:v>4003.1668</c:v>
                </c:pt>
                <c:pt idx="76">
                  <c:v>4056</c:v>
                </c:pt>
                <c:pt idx="77">
                  <c:v>4089.04675</c:v>
                </c:pt>
                <c:pt idx="78">
                  <c:v>4127.0947999999999</c:v>
                </c:pt>
                <c:pt idx="79">
                  <c:v>4151.875</c:v>
                </c:pt>
                <c:pt idx="80">
                  <c:v>4174.8432499999999</c:v>
                </c:pt>
                <c:pt idx="81">
                  <c:v>4204.2175999999999</c:v>
                </c:pt>
                <c:pt idx="82">
                  <c:v>4226.174</c:v>
                </c:pt>
                <c:pt idx="83">
                  <c:v>4237.3270000000002</c:v>
                </c:pt>
                <c:pt idx="84">
                  <c:v>4243.5910000000003</c:v>
                </c:pt>
                <c:pt idx="85">
                  <c:v>4239.1165000000001</c:v>
                </c:pt>
                <c:pt idx="86">
                  <c:v>4236.29925</c:v>
                </c:pt>
                <c:pt idx="87">
                  <c:v>4226.9366</c:v>
                </c:pt>
                <c:pt idx="88">
                  <c:v>4226.9542499999998</c:v>
                </c:pt>
                <c:pt idx="89">
                  <c:v>4229.7607500000004</c:v>
                </c:pt>
                <c:pt idx="90">
                  <c:v>4235.2572</c:v>
                </c:pt>
                <c:pt idx="91">
                  <c:v>4235.4404999999997</c:v>
                </c:pt>
                <c:pt idx="92">
                  <c:v>4239.5097999999998</c:v>
                </c:pt>
                <c:pt idx="93">
                  <c:v>4245.7312499999998</c:v>
                </c:pt>
                <c:pt idx="94">
                  <c:v>4241.8649999999998</c:v>
                </c:pt>
                <c:pt idx="95">
                  <c:v>4244.1147999999994</c:v>
                </c:pt>
                <c:pt idx="96">
                  <c:v>4244.1847500000003</c:v>
                </c:pt>
                <c:pt idx="97">
                  <c:v>4244.0135</c:v>
                </c:pt>
                <c:pt idx="98">
                  <c:v>4246.8721999999998</c:v>
                </c:pt>
                <c:pt idx="99">
                  <c:v>4245.46875</c:v>
                </c:pt>
                <c:pt idx="100">
                  <c:v>4234.5742499999997</c:v>
                </c:pt>
                <c:pt idx="101">
                  <c:v>4235.0342000000001</c:v>
                </c:pt>
                <c:pt idx="102">
                  <c:v>4232.7462500000001</c:v>
                </c:pt>
                <c:pt idx="103">
                  <c:v>4233.4957999999997</c:v>
                </c:pt>
                <c:pt idx="104">
                  <c:v>4235.4399999999996</c:v>
                </c:pt>
                <c:pt idx="105">
                  <c:v>4223.0832499999997</c:v>
                </c:pt>
                <c:pt idx="106">
                  <c:v>4226.0567999999994</c:v>
                </c:pt>
                <c:pt idx="107">
                  <c:v>4231.1252500000001</c:v>
                </c:pt>
                <c:pt idx="108">
                  <c:v>4224.2870000000003</c:v>
                </c:pt>
                <c:pt idx="109">
                  <c:v>4234.2202500000003</c:v>
                </c:pt>
                <c:pt idx="110">
                  <c:v>4246.0454</c:v>
                </c:pt>
                <c:pt idx="111">
                  <c:v>4251.2070000000003</c:v>
                </c:pt>
                <c:pt idx="112">
                  <c:v>4248.2479999999996</c:v>
                </c:pt>
                <c:pt idx="113">
                  <c:v>4249.43</c:v>
                </c:pt>
                <c:pt idx="114">
                  <c:v>4245.4684999999999</c:v>
                </c:pt>
                <c:pt idx="115">
                  <c:v>4245.2645999999995</c:v>
                </c:pt>
                <c:pt idx="116">
                  <c:v>4244.3104999999996</c:v>
                </c:pt>
                <c:pt idx="117">
                  <c:v>4243.5614999999998</c:v>
                </c:pt>
                <c:pt idx="118">
                  <c:v>4236.4358000000002</c:v>
                </c:pt>
                <c:pt idx="119">
                  <c:v>4230.6144999999997</c:v>
                </c:pt>
                <c:pt idx="120">
                  <c:v>4216.1214</c:v>
                </c:pt>
                <c:pt idx="121">
                  <c:v>4202.0442499999999</c:v>
                </c:pt>
                <c:pt idx="122">
                  <c:v>4190.5630000000001</c:v>
                </c:pt>
                <c:pt idx="123">
                  <c:v>4169.9865</c:v>
                </c:pt>
                <c:pt idx="124">
                  <c:v>4137.6544000000004</c:v>
                </c:pt>
                <c:pt idx="125">
                  <c:v>4112.7370000000001</c:v>
                </c:pt>
                <c:pt idx="126">
                  <c:v>4081.1354999999999</c:v>
                </c:pt>
                <c:pt idx="127">
                  <c:v>4038.076</c:v>
                </c:pt>
                <c:pt idx="128">
                  <c:v>4008.366</c:v>
                </c:pt>
                <c:pt idx="129">
                  <c:v>3969.7898</c:v>
                </c:pt>
                <c:pt idx="130">
                  <c:v>3927.9515000000001</c:v>
                </c:pt>
                <c:pt idx="131">
                  <c:v>3891.2302500000001</c:v>
                </c:pt>
                <c:pt idx="132">
                  <c:v>3854.9993999999997</c:v>
                </c:pt>
                <c:pt idx="133">
                  <c:v>3812.69175</c:v>
                </c:pt>
                <c:pt idx="134">
                  <c:v>3779.7942499999999</c:v>
                </c:pt>
                <c:pt idx="135">
                  <c:v>3745.0145000000002</c:v>
                </c:pt>
                <c:pt idx="136">
                  <c:v>3688.7716</c:v>
                </c:pt>
                <c:pt idx="137">
                  <c:v>3660.4504999999999</c:v>
                </c:pt>
                <c:pt idx="138">
                  <c:v>3619.4344000000001</c:v>
                </c:pt>
                <c:pt idx="139">
                  <c:v>3592.7694999999999</c:v>
                </c:pt>
                <c:pt idx="140">
                  <c:v>3587.5327499999999</c:v>
                </c:pt>
                <c:pt idx="141">
                  <c:v>3599.8922000000002</c:v>
                </c:pt>
                <c:pt idx="142">
                  <c:v>3657.7195000000002</c:v>
                </c:pt>
                <c:pt idx="143">
                  <c:v>3717.7107500000002</c:v>
                </c:pt>
                <c:pt idx="144">
                  <c:v>3769.7496000000001</c:v>
                </c:pt>
                <c:pt idx="145">
                  <c:v>3835.5197499999999</c:v>
                </c:pt>
                <c:pt idx="146">
                  <c:v>4037.279</c:v>
                </c:pt>
                <c:pt idx="147">
                  <c:v>5273.8765999999996</c:v>
                </c:pt>
                <c:pt idx="148">
                  <c:v>5843.1952499999998</c:v>
                </c:pt>
                <c:pt idx="149">
                  <c:v>6048.5672500000001</c:v>
                </c:pt>
                <c:pt idx="150">
                  <c:v>6188.8263999999999</c:v>
                </c:pt>
                <c:pt idx="151">
                  <c:v>6283.3434999999999</c:v>
                </c:pt>
                <c:pt idx="152">
                  <c:v>6397.5020000000004</c:v>
                </c:pt>
                <c:pt idx="153">
                  <c:v>6519.5867500000004</c:v>
                </c:pt>
                <c:pt idx="154">
                  <c:v>6586.6670000000004</c:v>
                </c:pt>
                <c:pt idx="155">
                  <c:v>6700.7467999999999</c:v>
                </c:pt>
                <c:pt idx="156">
                  <c:v>6797.7075000000004</c:v>
                </c:pt>
                <c:pt idx="157">
                  <c:v>6934.9532499999996</c:v>
                </c:pt>
                <c:pt idx="158">
                  <c:v>7090.1977999999999</c:v>
                </c:pt>
                <c:pt idx="159">
                  <c:v>7207.2462500000001</c:v>
                </c:pt>
                <c:pt idx="160">
                  <c:v>7291.9137499999997</c:v>
                </c:pt>
                <c:pt idx="161">
                  <c:v>7450.3414000000002</c:v>
                </c:pt>
                <c:pt idx="162">
                  <c:v>7617.3407500000003</c:v>
                </c:pt>
                <c:pt idx="163">
                  <c:v>7733.4537499999997</c:v>
                </c:pt>
                <c:pt idx="164">
                  <c:v>7881.5962</c:v>
                </c:pt>
                <c:pt idx="165">
                  <c:v>8000.3504999999996</c:v>
                </c:pt>
                <c:pt idx="166">
                  <c:v>8145.4965000000002</c:v>
                </c:pt>
                <c:pt idx="167">
                  <c:v>8236.6988000000001</c:v>
                </c:pt>
                <c:pt idx="168">
                  <c:v>8335.7922500000004</c:v>
                </c:pt>
                <c:pt idx="169">
                  <c:v>8423.4832499999993</c:v>
                </c:pt>
                <c:pt idx="170">
                  <c:v>8471.6661999999997</c:v>
                </c:pt>
                <c:pt idx="171">
                  <c:v>8490.1954999999998</c:v>
                </c:pt>
              </c:numCache>
            </c:numRef>
          </c:val>
          <c:extLst>
            <c:ext xmlns:c16="http://schemas.microsoft.com/office/drawing/2014/chart" uri="{C3380CC4-5D6E-409C-BE32-E72D297353CC}">
              <c16:uniqueId val="{00000001-9BF9-428A-A4BA-4DCE56E183A3}"/>
            </c:ext>
          </c:extLst>
        </c:ser>
        <c:dLbls>
          <c:showLegendKey val="0"/>
          <c:showVal val="0"/>
          <c:showCatName val="0"/>
          <c:showSerName val="0"/>
          <c:showPercent val="0"/>
          <c:showBubbleSize val="0"/>
        </c:dLbls>
        <c:axId val="90436736"/>
        <c:axId val="90438272"/>
      </c:area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2"/>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midCat"/>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529303062301991"/>
          <c:w val="0.45294634682292623"/>
          <c:h val="9.4706969376979935E-2"/>
        </c:manualLayout>
      </c:layout>
      <c:overlay val="0"/>
      <c:spPr>
        <a:noFill/>
      </c:spPr>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508447100267742E-2"/>
          <c:w val="0.85968503937007879"/>
          <c:h val="0.75897571277719111"/>
        </c:manualLayout>
      </c:layout>
      <c:areaChart>
        <c:grouping val="standard"/>
        <c:varyColors val="0"/>
        <c:ser>
          <c:idx val="0"/>
          <c:order val="0"/>
          <c:tx>
            <c:strRef>
              <c:f>'G O.3.3.'!$H$9</c:f>
              <c:strCache>
                <c:ptCount val="1"/>
                <c:pt idx="0">
                  <c:v>Укупна актива </c:v>
                </c:pt>
              </c:strCache>
            </c:strRef>
          </c:tx>
          <c:spPr>
            <a:solidFill>
              <a:srgbClr val="FF7D8D"/>
            </a:solidFill>
            <a:ln>
              <a:noFill/>
            </a:ln>
          </c:spPr>
          <c:cat>
            <c:numRef>
              <c:f>'G O.3.3.'!$G$10:$G$79</c:f>
              <c:numCache>
                <c:formatCode>d/m/yyyy;@</c:formatCode>
                <c:ptCount val="70"/>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pt idx="37">
                  <c:v>43647</c:v>
                </c:pt>
                <c:pt idx="38">
                  <c:v>43678</c:v>
                </c:pt>
                <c:pt idx="39">
                  <c:v>43709</c:v>
                </c:pt>
                <c:pt idx="40">
                  <c:v>43739</c:v>
                </c:pt>
                <c:pt idx="41">
                  <c:v>43770</c:v>
                </c:pt>
                <c:pt idx="42">
                  <c:v>43800</c:v>
                </c:pt>
                <c:pt idx="43">
                  <c:v>43831</c:v>
                </c:pt>
                <c:pt idx="44">
                  <c:v>43862</c:v>
                </c:pt>
                <c:pt idx="45">
                  <c:v>43891</c:v>
                </c:pt>
                <c:pt idx="46">
                  <c:v>43922</c:v>
                </c:pt>
                <c:pt idx="47">
                  <c:v>43952</c:v>
                </c:pt>
                <c:pt idx="48">
                  <c:v>43983</c:v>
                </c:pt>
                <c:pt idx="49">
                  <c:v>44013</c:v>
                </c:pt>
                <c:pt idx="50">
                  <c:v>44044</c:v>
                </c:pt>
                <c:pt idx="51">
                  <c:v>44075</c:v>
                </c:pt>
                <c:pt idx="52">
                  <c:v>44105</c:v>
                </c:pt>
                <c:pt idx="53">
                  <c:v>44136</c:v>
                </c:pt>
                <c:pt idx="54">
                  <c:v>44166</c:v>
                </c:pt>
                <c:pt idx="55">
                  <c:v>44197</c:v>
                </c:pt>
                <c:pt idx="56">
                  <c:v>44228</c:v>
                </c:pt>
                <c:pt idx="57">
                  <c:v>44256</c:v>
                </c:pt>
                <c:pt idx="58">
                  <c:v>44287</c:v>
                </c:pt>
                <c:pt idx="59">
                  <c:v>44317</c:v>
                </c:pt>
                <c:pt idx="60">
                  <c:v>44348</c:v>
                </c:pt>
                <c:pt idx="61">
                  <c:v>44378</c:v>
                </c:pt>
                <c:pt idx="62">
                  <c:v>44409</c:v>
                </c:pt>
                <c:pt idx="63">
                  <c:v>44440</c:v>
                </c:pt>
                <c:pt idx="64">
                  <c:v>44470</c:v>
                </c:pt>
                <c:pt idx="65">
                  <c:v>44501</c:v>
                </c:pt>
                <c:pt idx="66">
                  <c:v>44531</c:v>
                </c:pt>
                <c:pt idx="67">
                  <c:v>44562</c:v>
                </c:pt>
                <c:pt idx="68">
                  <c:v>44593</c:v>
                </c:pt>
                <c:pt idx="69">
                  <c:v>44621</c:v>
                </c:pt>
              </c:numCache>
            </c:numRef>
          </c:cat>
          <c:val>
            <c:numRef>
              <c:f>'G O.3.3.'!$H$10:$H$79</c:f>
              <c:numCache>
                <c:formatCode>#,##0.0</c:formatCode>
                <c:ptCount val="70"/>
                <c:pt idx="0">
                  <c:v>303.23399999999998</c:v>
                </c:pt>
                <c:pt idx="1">
                  <c:v>311.178</c:v>
                </c:pt>
                <c:pt idx="2">
                  <c:v>316.721</c:v>
                </c:pt>
                <c:pt idx="3">
                  <c:v>323.89100000000002</c:v>
                </c:pt>
                <c:pt idx="4">
                  <c:v>333.56900000000002</c:v>
                </c:pt>
                <c:pt idx="5">
                  <c:v>341.56299999999999</c:v>
                </c:pt>
                <c:pt idx="6">
                  <c:v>348.01900000000001</c:v>
                </c:pt>
                <c:pt idx="7">
                  <c:v>356.459</c:v>
                </c:pt>
                <c:pt idx="8">
                  <c:v>362.76499999999999</c:v>
                </c:pt>
                <c:pt idx="9">
                  <c:v>370.25900000000001</c:v>
                </c:pt>
                <c:pt idx="10">
                  <c:v>376.17</c:v>
                </c:pt>
                <c:pt idx="11">
                  <c:v>381.77100000000002</c:v>
                </c:pt>
                <c:pt idx="12">
                  <c:v>382.98700000000002</c:v>
                </c:pt>
                <c:pt idx="13">
                  <c:v>390.40300000000002</c:v>
                </c:pt>
                <c:pt idx="14">
                  <c:v>393.45800000000003</c:v>
                </c:pt>
                <c:pt idx="15">
                  <c:v>396.30200000000002</c:v>
                </c:pt>
                <c:pt idx="16">
                  <c:v>403.39800000000002</c:v>
                </c:pt>
                <c:pt idx="17">
                  <c:v>408.815</c:v>
                </c:pt>
                <c:pt idx="18">
                  <c:v>413.17399999999998</c:v>
                </c:pt>
                <c:pt idx="19">
                  <c:v>414.553</c:v>
                </c:pt>
                <c:pt idx="20">
                  <c:v>416.26900000000001</c:v>
                </c:pt>
                <c:pt idx="21">
                  <c:v>418.608</c:v>
                </c:pt>
                <c:pt idx="22">
                  <c:v>423.185</c:v>
                </c:pt>
                <c:pt idx="23">
                  <c:v>423.21199999999999</c:v>
                </c:pt>
                <c:pt idx="24">
                  <c:v>430.84300000000002</c:v>
                </c:pt>
                <c:pt idx="25">
                  <c:v>433.45100000000002</c:v>
                </c:pt>
                <c:pt idx="26">
                  <c:v>435.82600000000002</c:v>
                </c:pt>
                <c:pt idx="27">
                  <c:v>437.47</c:v>
                </c:pt>
                <c:pt idx="28">
                  <c:v>437.68599999999998</c:v>
                </c:pt>
                <c:pt idx="29">
                  <c:v>439.721</c:v>
                </c:pt>
                <c:pt idx="30">
                  <c:v>443.98099999999999</c:v>
                </c:pt>
                <c:pt idx="31">
                  <c:v>441.44900000000001</c:v>
                </c:pt>
                <c:pt idx="32">
                  <c:v>441.495</c:v>
                </c:pt>
                <c:pt idx="33">
                  <c:v>443.096</c:v>
                </c:pt>
                <c:pt idx="34">
                  <c:v>443.46</c:v>
                </c:pt>
                <c:pt idx="35">
                  <c:v>444.55099999999999</c:v>
                </c:pt>
                <c:pt idx="36">
                  <c:v>445.73</c:v>
                </c:pt>
                <c:pt idx="37">
                  <c:v>445.24599999999998</c:v>
                </c:pt>
                <c:pt idx="38">
                  <c:v>446.05</c:v>
                </c:pt>
                <c:pt idx="39">
                  <c:v>451.30900000000003</c:v>
                </c:pt>
                <c:pt idx="40">
                  <c:v>450.935</c:v>
                </c:pt>
                <c:pt idx="41">
                  <c:v>453.72</c:v>
                </c:pt>
                <c:pt idx="42">
                  <c:v>455.65899999999999</c:v>
                </c:pt>
                <c:pt idx="43">
                  <c:v>455.54199999999997</c:v>
                </c:pt>
                <c:pt idx="44">
                  <c:v>457.23899999999998</c:v>
                </c:pt>
                <c:pt idx="45">
                  <c:v>474.23899999999998</c:v>
                </c:pt>
                <c:pt idx="46">
                  <c:v>482.81599999999997</c:v>
                </c:pt>
                <c:pt idx="47">
                  <c:v>498.714</c:v>
                </c:pt>
                <c:pt idx="48">
                  <c:v>516.03399999999999</c:v>
                </c:pt>
                <c:pt idx="49">
                  <c:v>524.70899999999995</c:v>
                </c:pt>
                <c:pt idx="50">
                  <c:v>533.27599999999995</c:v>
                </c:pt>
                <c:pt idx="51">
                  <c:v>540.53</c:v>
                </c:pt>
                <c:pt idx="52">
                  <c:v>549.62699999999995</c:v>
                </c:pt>
                <c:pt idx="53">
                  <c:v>563.08299999999997</c:v>
                </c:pt>
                <c:pt idx="54">
                  <c:v>568.02499999999998</c:v>
                </c:pt>
                <c:pt idx="55">
                  <c:v>571.904</c:v>
                </c:pt>
                <c:pt idx="56">
                  <c:v>580.00199999999995</c:v>
                </c:pt>
                <c:pt idx="57">
                  <c:v>590.327</c:v>
                </c:pt>
                <c:pt idx="58">
                  <c:v>598.64700000000005</c:v>
                </c:pt>
                <c:pt idx="59">
                  <c:v>611.81799999999998</c:v>
                </c:pt>
                <c:pt idx="60">
                  <c:v>622.79300000000001</c:v>
                </c:pt>
                <c:pt idx="61">
                  <c:v>629.76300000000003</c:v>
                </c:pt>
                <c:pt idx="62">
                  <c:v>636.90800000000002</c:v>
                </c:pt>
                <c:pt idx="63">
                  <c:v>647.31700000000001</c:v>
                </c:pt>
                <c:pt idx="64">
                  <c:v>655.97199999999998</c:v>
                </c:pt>
                <c:pt idx="65">
                  <c:v>667.97</c:v>
                </c:pt>
                <c:pt idx="66">
                  <c:v>679.91300000000001</c:v>
                </c:pt>
                <c:pt idx="67">
                  <c:v>683.82</c:v>
                </c:pt>
                <c:pt idx="68">
                  <c:v>687.88</c:v>
                </c:pt>
                <c:pt idx="69">
                  <c:v>696.34500000000003</c:v>
                </c:pt>
              </c:numCache>
            </c:numRef>
          </c:val>
          <c:extLst>
            <c:ext xmlns:c16="http://schemas.microsoft.com/office/drawing/2014/chart" uri="{C3380CC4-5D6E-409C-BE32-E72D297353CC}">
              <c16:uniqueId val="{00000000-E480-424E-91D8-D4BD4BA379F1}"/>
            </c:ext>
          </c:extLst>
        </c:ser>
        <c:ser>
          <c:idx val="1"/>
          <c:order val="1"/>
          <c:tx>
            <c:strRef>
              <c:f>'G O.3.3.'!$I$9</c:f>
              <c:strCache>
                <c:ptCount val="1"/>
                <c:pt idx="0">
                  <c:v>Oд тога: ХоВ које се држе за потребе монетарне политике</c:v>
                </c:pt>
              </c:strCache>
            </c:strRef>
          </c:tx>
          <c:spPr>
            <a:solidFill>
              <a:srgbClr val="0073CF"/>
            </a:solidFill>
            <a:ln>
              <a:noFill/>
            </a:ln>
          </c:spPr>
          <c:cat>
            <c:numRef>
              <c:f>'G O.3.3.'!$G$10:$G$79</c:f>
              <c:numCache>
                <c:formatCode>d/m/yyyy;@</c:formatCode>
                <c:ptCount val="70"/>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pt idx="37">
                  <c:v>43647</c:v>
                </c:pt>
                <c:pt idx="38">
                  <c:v>43678</c:v>
                </c:pt>
                <c:pt idx="39">
                  <c:v>43709</c:v>
                </c:pt>
                <c:pt idx="40">
                  <c:v>43739</c:v>
                </c:pt>
                <c:pt idx="41">
                  <c:v>43770</c:v>
                </c:pt>
                <c:pt idx="42">
                  <c:v>43800</c:v>
                </c:pt>
                <c:pt idx="43">
                  <c:v>43831</c:v>
                </c:pt>
                <c:pt idx="44">
                  <c:v>43862</c:v>
                </c:pt>
                <c:pt idx="45">
                  <c:v>43891</c:v>
                </c:pt>
                <c:pt idx="46">
                  <c:v>43922</c:v>
                </c:pt>
                <c:pt idx="47">
                  <c:v>43952</c:v>
                </c:pt>
                <c:pt idx="48">
                  <c:v>43983</c:v>
                </c:pt>
                <c:pt idx="49">
                  <c:v>44013</c:v>
                </c:pt>
                <c:pt idx="50">
                  <c:v>44044</c:v>
                </c:pt>
                <c:pt idx="51">
                  <c:v>44075</c:v>
                </c:pt>
                <c:pt idx="52">
                  <c:v>44105</c:v>
                </c:pt>
                <c:pt idx="53">
                  <c:v>44136</c:v>
                </c:pt>
                <c:pt idx="54">
                  <c:v>44166</c:v>
                </c:pt>
                <c:pt idx="55">
                  <c:v>44197</c:v>
                </c:pt>
                <c:pt idx="56">
                  <c:v>44228</c:v>
                </c:pt>
                <c:pt idx="57">
                  <c:v>44256</c:v>
                </c:pt>
                <c:pt idx="58">
                  <c:v>44287</c:v>
                </c:pt>
                <c:pt idx="59">
                  <c:v>44317</c:v>
                </c:pt>
                <c:pt idx="60">
                  <c:v>44348</c:v>
                </c:pt>
                <c:pt idx="61">
                  <c:v>44378</c:v>
                </c:pt>
                <c:pt idx="62">
                  <c:v>44409</c:v>
                </c:pt>
                <c:pt idx="63">
                  <c:v>44440</c:v>
                </c:pt>
                <c:pt idx="64">
                  <c:v>44470</c:v>
                </c:pt>
                <c:pt idx="65">
                  <c:v>44501</c:v>
                </c:pt>
                <c:pt idx="66">
                  <c:v>44531</c:v>
                </c:pt>
                <c:pt idx="67">
                  <c:v>44562</c:v>
                </c:pt>
                <c:pt idx="68">
                  <c:v>44593</c:v>
                </c:pt>
                <c:pt idx="69">
                  <c:v>44621</c:v>
                </c:pt>
              </c:numCache>
            </c:numRef>
          </c:cat>
          <c:val>
            <c:numRef>
              <c:f>'G O.3.3.'!$I$10:$I$79</c:f>
              <c:numCache>
                <c:formatCode>#,##0.0</c:formatCode>
                <c:ptCount val="70"/>
                <c:pt idx="0">
                  <c:v>119.387</c:v>
                </c:pt>
                <c:pt idx="1">
                  <c:v>126.505</c:v>
                </c:pt>
                <c:pt idx="2">
                  <c:v>132.369</c:v>
                </c:pt>
                <c:pt idx="3">
                  <c:v>139.11099999999999</c:v>
                </c:pt>
                <c:pt idx="4">
                  <c:v>148.24600000000001</c:v>
                </c:pt>
                <c:pt idx="5">
                  <c:v>156.19800000000001</c:v>
                </c:pt>
                <c:pt idx="6">
                  <c:v>160.845</c:v>
                </c:pt>
                <c:pt idx="7">
                  <c:v>169.91300000000001</c:v>
                </c:pt>
                <c:pt idx="8">
                  <c:v>177.04400000000001</c:v>
                </c:pt>
                <c:pt idx="9">
                  <c:v>183.08500000000001</c:v>
                </c:pt>
                <c:pt idx="10">
                  <c:v>188.06</c:v>
                </c:pt>
                <c:pt idx="11">
                  <c:v>193.77699999999999</c:v>
                </c:pt>
                <c:pt idx="12">
                  <c:v>198.589</c:v>
                </c:pt>
                <c:pt idx="13">
                  <c:v>205.68199999999999</c:v>
                </c:pt>
                <c:pt idx="14">
                  <c:v>208.79300000000001</c:v>
                </c:pt>
                <c:pt idx="15">
                  <c:v>212.75299999999999</c:v>
                </c:pt>
                <c:pt idx="16">
                  <c:v>219.285</c:v>
                </c:pt>
                <c:pt idx="17">
                  <c:v>225.309</c:v>
                </c:pt>
                <c:pt idx="18">
                  <c:v>228.386</c:v>
                </c:pt>
                <c:pt idx="19">
                  <c:v>231.18700000000001</c:v>
                </c:pt>
                <c:pt idx="20">
                  <c:v>233.298</c:v>
                </c:pt>
                <c:pt idx="21">
                  <c:v>235.48599999999999</c:v>
                </c:pt>
                <c:pt idx="22">
                  <c:v>239.87299999999999</c:v>
                </c:pt>
                <c:pt idx="23">
                  <c:v>239.84399999999999</c:v>
                </c:pt>
                <c:pt idx="24">
                  <c:v>243.34700000000001</c:v>
                </c:pt>
                <c:pt idx="25">
                  <c:v>245.691</c:v>
                </c:pt>
                <c:pt idx="26">
                  <c:v>247.69499999999999</c:v>
                </c:pt>
                <c:pt idx="27">
                  <c:v>248.78899999999999</c:v>
                </c:pt>
                <c:pt idx="28">
                  <c:v>250.07</c:v>
                </c:pt>
                <c:pt idx="29">
                  <c:v>251.364</c:v>
                </c:pt>
                <c:pt idx="30">
                  <c:v>250.47800000000001</c:v>
                </c:pt>
                <c:pt idx="31">
                  <c:v>250.048</c:v>
                </c:pt>
                <c:pt idx="32">
                  <c:v>249.88300000000001</c:v>
                </c:pt>
                <c:pt idx="33">
                  <c:v>248.53</c:v>
                </c:pt>
                <c:pt idx="34">
                  <c:v>248.411</c:v>
                </c:pt>
                <c:pt idx="35">
                  <c:v>249.25299999999999</c:v>
                </c:pt>
                <c:pt idx="36">
                  <c:v>247.53200000000001</c:v>
                </c:pt>
                <c:pt idx="37">
                  <c:v>246.85300000000001</c:v>
                </c:pt>
                <c:pt idx="38">
                  <c:v>247.184</c:v>
                </c:pt>
                <c:pt idx="39">
                  <c:v>247.34899999999999</c:v>
                </c:pt>
                <c:pt idx="40">
                  <c:v>247.03299999999999</c:v>
                </c:pt>
                <c:pt idx="41">
                  <c:v>249.31399999999999</c:v>
                </c:pt>
                <c:pt idx="42">
                  <c:v>250.40899999999999</c:v>
                </c:pt>
                <c:pt idx="43">
                  <c:v>251.80500000000001</c:v>
                </c:pt>
                <c:pt idx="44">
                  <c:v>253.41</c:v>
                </c:pt>
                <c:pt idx="45">
                  <c:v>263.41000000000003</c:v>
                </c:pt>
                <c:pt idx="46">
                  <c:v>270.88499999999999</c:v>
                </c:pt>
                <c:pt idx="47">
                  <c:v>285.07499999999999</c:v>
                </c:pt>
                <c:pt idx="48">
                  <c:v>300.04599999999999</c:v>
                </c:pt>
                <c:pt idx="49">
                  <c:v>307.964</c:v>
                </c:pt>
                <c:pt idx="50">
                  <c:v>315.95999999999998</c:v>
                </c:pt>
                <c:pt idx="51">
                  <c:v>324.48099999999999</c:v>
                </c:pt>
                <c:pt idx="52">
                  <c:v>333.161</c:v>
                </c:pt>
                <c:pt idx="53">
                  <c:v>345.786</c:v>
                </c:pt>
                <c:pt idx="54">
                  <c:v>349.15300000000002</c:v>
                </c:pt>
                <c:pt idx="55">
                  <c:v>355.66</c:v>
                </c:pt>
                <c:pt idx="56">
                  <c:v>363.25700000000001</c:v>
                </c:pt>
                <c:pt idx="57">
                  <c:v>371.94099999999997</c:v>
                </c:pt>
                <c:pt idx="58">
                  <c:v>380.77499999999998</c:v>
                </c:pt>
                <c:pt idx="59">
                  <c:v>392.99299999999999</c:v>
                </c:pt>
                <c:pt idx="60">
                  <c:v>399.87</c:v>
                </c:pt>
                <c:pt idx="61">
                  <c:v>408.95499999999998</c:v>
                </c:pt>
                <c:pt idx="62">
                  <c:v>416.017</c:v>
                </c:pt>
                <c:pt idx="63">
                  <c:v>423.01299999999998</c:v>
                </c:pt>
                <c:pt idx="64">
                  <c:v>431.49200000000002</c:v>
                </c:pt>
                <c:pt idx="65">
                  <c:v>443.142</c:v>
                </c:pt>
                <c:pt idx="66">
                  <c:v>445.45800000000003</c:v>
                </c:pt>
                <c:pt idx="67">
                  <c:v>452.721</c:v>
                </c:pt>
                <c:pt idx="68">
                  <c:v>456.28199999999998</c:v>
                </c:pt>
                <c:pt idx="69">
                  <c:v>457.94200000000001</c:v>
                </c:pt>
              </c:numCache>
            </c:numRef>
          </c:val>
          <c:extLst>
            <c:ext xmlns:c16="http://schemas.microsoft.com/office/drawing/2014/chart" uri="{C3380CC4-5D6E-409C-BE32-E72D297353CC}">
              <c16:uniqueId val="{00000001-E480-424E-91D8-D4BD4BA379F1}"/>
            </c:ext>
          </c:extLst>
        </c:ser>
        <c:dLbls>
          <c:showLegendKey val="0"/>
          <c:showVal val="0"/>
          <c:showCatName val="0"/>
          <c:showSerName val="0"/>
          <c:showPercent val="0"/>
          <c:showBubbleSize val="0"/>
        </c:dLbls>
        <c:axId val="90436736"/>
        <c:axId val="90438272"/>
      </c:area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1"/>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midCat"/>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529303062301991"/>
          <c:w val="0.80763341149618462"/>
          <c:h val="9.4706969376979935E-2"/>
        </c:manualLayout>
      </c:layout>
      <c:overlay val="0"/>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2043243934518755E-2"/>
          <c:w val="0.90588235294117647"/>
          <c:h val="0.65781947145635511"/>
        </c:manualLayout>
      </c:layout>
      <c:barChart>
        <c:barDir val="col"/>
        <c:grouping val="stacked"/>
        <c:varyColors val="0"/>
        <c:ser>
          <c:idx val="0"/>
          <c:order val="0"/>
          <c:tx>
            <c:strRef>
              <c:f>'G O.3.3.'!$H$9</c:f>
              <c:strCache>
                <c:ptCount val="1"/>
                <c:pt idx="0">
                  <c:v>Укупна актива </c:v>
                </c:pt>
              </c:strCache>
            </c:strRef>
          </c:tx>
          <c:invertIfNegative val="0"/>
          <c:val>
            <c:numRef>
              <c:f>'G O.1.2.'!#REF!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0-AE1F-4FFA-B77F-F05E7DD245B0}"/>
            </c:ext>
          </c:extLst>
        </c:ser>
        <c:ser>
          <c:idx val="1"/>
          <c:order val="1"/>
          <c:tx>
            <c:strRef>
              <c:f>'G O.3.3.'!$I$9</c:f>
              <c:strCache>
                <c:ptCount val="1"/>
                <c:pt idx="0">
                  <c:v>Oд тога: ХоВ које се држе за потребе монетарне политике</c:v>
                </c:pt>
              </c:strCache>
            </c:strRef>
          </c:tx>
          <c:invertIfNegative val="0"/>
          <c:val>
            <c:numRef>
              <c:f>'G O.1.2.'!#REF!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1-AE1F-4FFA-B77F-F05E7DD245B0}"/>
            </c:ext>
          </c:extLst>
        </c:ser>
        <c:ser>
          <c:idx val="2"/>
          <c:order val="2"/>
          <c:tx>
            <c:strRef>
              <c:f>'G O.1.1.'!#REF!</c:f>
              <c:strCache>
                <c:ptCount val="1"/>
                <c:pt idx="0">
                  <c:v>#REF!</c:v>
                </c:pt>
              </c:strCache>
            </c:strRef>
          </c:tx>
          <c:invertIfNegative val="0"/>
          <c:val>
            <c:numRef>
              <c:f>'G O.1.1.'!#REF!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2-AE1F-4FFA-B77F-F05E7DD245B0}"/>
            </c:ext>
          </c:extLst>
        </c:ser>
        <c:ser>
          <c:idx val="3"/>
          <c:order val="3"/>
          <c:tx>
            <c:strRef>
              <c:f>'G O.4.1.'!#REF!</c:f>
              <c:strCache>
                <c:ptCount val="1"/>
                <c:pt idx="0">
                  <c:v>Чврста горива</c:v>
                </c:pt>
              </c:strCache>
            </c:strRef>
          </c:tx>
          <c:spPr>
            <a:solidFill>
              <a:srgbClr val="C0C0C0"/>
            </a:solidFill>
            <a:ln>
              <a:noFill/>
            </a:ln>
          </c:spPr>
          <c:invertIfNegative val="0"/>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3-AE1F-4FFA-B77F-F05E7DD245B0}"/>
            </c:ext>
          </c:extLst>
        </c:ser>
        <c:ser>
          <c:idx val="4"/>
          <c:order val="4"/>
          <c:tx>
            <c:strRef>
              <c:f>'G O.4.1.'!#REF!</c:f>
              <c:strCache>
                <c:ptCount val="1"/>
                <c:pt idx="0">
                  <c:v>Гас</c:v>
                </c:pt>
              </c:strCache>
            </c:strRef>
          </c:tx>
          <c:spPr>
            <a:solidFill>
              <a:srgbClr val="A0CFEB"/>
            </a:solidFill>
            <a:ln>
              <a:noFill/>
            </a:ln>
          </c:spPr>
          <c:invertIfNegative val="0"/>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4-AE1F-4FFA-B77F-F05E7DD245B0}"/>
            </c:ext>
          </c:extLst>
        </c:ser>
        <c:dLbls>
          <c:showLegendKey val="0"/>
          <c:showVal val="0"/>
          <c:showCatName val="0"/>
          <c:showSerName val="0"/>
          <c:showPercent val="0"/>
          <c:showBubbleSize val="0"/>
        </c:dLbls>
        <c:gapWidth val="40"/>
        <c:overlap val="100"/>
        <c:axId val="74585216"/>
        <c:axId val="74586752"/>
      </c:barChart>
      <c:lineChart>
        <c:grouping val="standard"/>
        <c:varyColors val="0"/>
        <c:ser>
          <c:idx val="5"/>
          <c:order val="5"/>
          <c:tx>
            <c:strRef>
              <c:f>'G O.4.1.'!#REF!</c:f>
              <c:strCache>
                <c:ptCount val="1"/>
                <c:pt idx="0">
                  <c:v>Грејање</c:v>
                </c:pt>
              </c:strCache>
            </c:strRef>
          </c:tx>
          <c:spPr>
            <a:ln>
              <a:solidFill>
                <a:srgbClr val="002C77"/>
              </a:solidFill>
            </a:ln>
          </c:spPr>
          <c:marker>
            <c:symbol val="none"/>
          </c:marker>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5="http://schemas.microsoft.com/office/drawing/2012/chart" uri="{02D57815-91ED-43cb-92C2-25804820EDAC}">
              <c15:filteredCategoryTitle>
                <c15:cat>
                  <c:multiLvlStrRef>
                    <c:extLst>
                      <c:ext uri="{02D57815-91ED-43cb-92C2-25804820EDAC}">
                        <c15:formulaRef>
                          <c15:sqref>'G O.1.2.'!#REF!</c15:sqref>
                        </c15:formulaRef>
                      </c:ext>
                    </c:extLst>
                  </c:multiLvlStrRef>
                </c15:cat>
              </c15:filteredCategoryTitle>
            </c:ext>
            <c:ext xmlns:c16="http://schemas.microsoft.com/office/drawing/2014/chart" uri="{C3380CC4-5D6E-409C-BE32-E72D297353CC}">
              <c16:uniqueId val="{00000005-AE1F-4FFA-B77F-F05E7DD245B0}"/>
            </c:ext>
          </c:extLst>
        </c:ser>
        <c:dLbls>
          <c:showLegendKey val="0"/>
          <c:showVal val="0"/>
          <c:showCatName val="0"/>
          <c:showSerName val="0"/>
          <c:showPercent val="0"/>
          <c:showBubbleSize val="0"/>
        </c:dLbls>
        <c:marker val="1"/>
        <c:smooth val="0"/>
        <c:axId val="74585216"/>
        <c:axId val="74586752"/>
      </c:lineChart>
      <c:catAx>
        <c:axId val="74585216"/>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74586752"/>
        <c:crossesAt val="-36"/>
        <c:auto val="1"/>
        <c:lblAlgn val="ctr"/>
        <c:lblOffset val="100"/>
        <c:tickLblSkip val="4"/>
        <c:tickMarkSkip val="4"/>
        <c:noMultiLvlLbl val="0"/>
      </c:catAx>
      <c:valAx>
        <c:axId val="74586752"/>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4585216"/>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4631049079052736"/>
          <c:w val="0.74800464106541054"/>
          <c:h val="0.25368950920947259"/>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2043243934518755E-2"/>
          <c:w val="0.90588235294117647"/>
          <c:h val="0.65781947145635511"/>
        </c:manualLayout>
      </c:layout>
      <c:barChart>
        <c:barDir val="col"/>
        <c:grouping val="stacked"/>
        <c:varyColors val="0"/>
        <c:ser>
          <c:idx val="0"/>
          <c:order val="0"/>
          <c:tx>
            <c:strRef>
              <c:f>'G O.3.3.'!$H$8</c:f>
              <c:strCache>
                <c:ptCount val="1"/>
                <c:pt idx="0">
                  <c:v>Total assets</c:v>
                </c:pt>
              </c:strCache>
            </c:strRef>
          </c:tx>
          <c:invertIfNegative val="0"/>
          <c:val>
            <c:numRef>
              <c:f>'G O.1.2.'!#REF!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0-D471-4F2F-AA69-C3A9241E0CAA}"/>
            </c:ext>
          </c:extLst>
        </c:ser>
        <c:ser>
          <c:idx val="1"/>
          <c:order val="1"/>
          <c:tx>
            <c:strRef>
              <c:f>'G O.3.3.'!$I$8</c:f>
              <c:strCache>
                <c:ptCount val="1"/>
                <c:pt idx="0">
                  <c:v>Of which: securities held for monetary policy purposes</c:v>
                </c:pt>
              </c:strCache>
            </c:strRef>
          </c:tx>
          <c:invertIfNegative val="0"/>
          <c:val>
            <c:numRef>
              <c:f>'G O.1.2.'!#REF!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1-D471-4F2F-AA69-C3A9241E0CAA}"/>
            </c:ext>
          </c:extLst>
        </c:ser>
        <c:ser>
          <c:idx val="2"/>
          <c:order val="2"/>
          <c:tx>
            <c:strRef>
              <c:f>'G O.1.1.'!#REF!</c:f>
              <c:strCache>
                <c:ptCount val="1"/>
                <c:pt idx="0">
                  <c:v>#REF!</c:v>
                </c:pt>
              </c:strCache>
            </c:strRef>
          </c:tx>
          <c:invertIfNegative val="0"/>
          <c:val>
            <c:numRef>
              <c:f>'G O.1.1.'!#REF!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2-D471-4F2F-AA69-C3A9241E0CAA}"/>
            </c:ext>
          </c:extLst>
        </c:ser>
        <c:ser>
          <c:idx val="3"/>
          <c:order val="3"/>
          <c:tx>
            <c:strRef>
              <c:f>'G O.4.1.'!#REF!</c:f>
              <c:strCache>
                <c:ptCount val="1"/>
                <c:pt idx="0">
                  <c:v>#REF!</c:v>
                </c:pt>
              </c:strCache>
            </c:strRef>
          </c:tx>
          <c:spPr>
            <a:solidFill>
              <a:srgbClr val="C0C0C0"/>
            </a:solidFill>
            <a:ln>
              <a:noFill/>
            </a:ln>
          </c:spPr>
          <c:invertIfNegative val="0"/>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3-D471-4F2F-AA69-C3A9241E0CAA}"/>
            </c:ext>
          </c:extLst>
        </c:ser>
        <c:ser>
          <c:idx val="4"/>
          <c:order val="4"/>
          <c:tx>
            <c:strRef>
              <c:f>'G O.4.1.'!#REF!</c:f>
              <c:strCache>
                <c:ptCount val="1"/>
                <c:pt idx="0">
                  <c:v>#REF!</c:v>
                </c:pt>
              </c:strCache>
            </c:strRef>
          </c:tx>
          <c:spPr>
            <a:solidFill>
              <a:srgbClr val="A0CFEB"/>
            </a:solidFill>
            <a:ln>
              <a:noFill/>
            </a:ln>
          </c:spPr>
          <c:invertIfNegative val="0"/>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4-D471-4F2F-AA69-C3A9241E0CAA}"/>
            </c:ext>
          </c:extLst>
        </c:ser>
        <c:dLbls>
          <c:showLegendKey val="0"/>
          <c:showVal val="0"/>
          <c:showCatName val="0"/>
          <c:showSerName val="0"/>
          <c:showPercent val="0"/>
          <c:showBubbleSize val="0"/>
        </c:dLbls>
        <c:gapWidth val="40"/>
        <c:overlap val="100"/>
        <c:axId val="90511232"/>
        <c:axId val="90512768"/>
      </c:barChart>
      <c:lineChart>
        <c:grouping val="standard"/>
        <c:varyColors val="0"/>
        <c:ser>
          <c:idx val="5"/>
          <c:order val="5"/>
          <c:tx>
            <c:strRef>
              <c:f>'G O.4.1.'!#REF!</c:f>
              <c:strCache>
                <c:ptCount val="1"/>
                <c:pt idx="0">
                  <c:v>#REF!</c:v>
                </c:pt>
              </c:strCache>
            </c:strRef>
          </c:tx>
          <c:spPr>
            <a:ln>
              <a:solidFill>
                <a:srgbClr val="002C77"/>
              </a:solidFill>
            </a:ln>
          </c:spPr>
          <c:marker>
            <c:symbol val="none"/>
          </c:marker>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5="http://schemas.microsoft.com/office/drawing/2012/chart" uri="{02D57815-91ED-43cb-92C2-25804820EDAC}">
              <c15:filteredCategoryTitle>
                <c15:cat>
                  <c:multiLvlStrRef>
                    <c:extLst>
                      <c:ext uri="{02D57815-91ED-43cb-92C2-25804820EDAC}">
                        <c15:formulaRef>
                          <c15:sqref>'G O.1.1.'!#REF!</c15:sqref>
                        </c15:formulaRef>
                      </c:ext>
                    </c:extLst>
                  </c:multiLvlStrRef>
                </c15:cat>
              </c15:filteredCategoryTitle>
            </c:ext>
            <c:ext xmlns:c16="http://schemas.microsoft.com/office/drawing/2014/chart" uri="{C3380CC4-5D6E-409C-BE32-E72D297353CC}">
              <c16:uniqueId val="{00000005-D471-4F2F-AA69-C3A9241E0CAA}"/>
            </c:ext>
          </c:extLst>
        </c:ser>
        <c:dLbls>
          <c:showLegendKey val="0"/>
          <c:showVal val="0"/>
          <c:showCatName val="0"/>
          <c:showSerName val="0"/>
          <c:showPercent val="0"/>
          <c:showBubbleSize val="0"/>
        </c:dLbls>
        <c:marker val="1"/>
        <c:smooth val="0"/>
        <c:axId val="90511232"/>
        <c:axId val="90512768"/>
      </c:lineChart>
      <c:catAx>
        <c:axId val="90511232"/>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0512768"/>
        <c:crossesAt val="-36"/>
        <c:auto val="1"/>
        <c:lblAlgn val="ctr"/>
        <c:lblOffset val="100"/>
        <c:tickLblSkip val="4"/>
        <c:tickMarkSkip val="4"/>
        <c:noMultiLvlLbl val="0"/>
      </c:catAx>
      <c:valAx>
        <c:axId val="90512768"/>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0511232"/>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4631049079052736"/>
          <c:w val="0.74800464106541054"/>
          <c:h val="0.2536895092094725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8508447100267742E-2"/>
          <c:w val="0.85968503937007879"/>
          <c:h val="0.75897571277719111"/>
        </c:manualLayout>
      </c:layout>
      <c:areaChart>
        <c:grouping val="standard"/>
        <c:varyColors val="0"/>
        <c:ser>
          <c:idx val="0"/>
          <c:order val="0"/>
          <c:tx>
            <c:strRef>
              <c:f>'G O.3.3.'!$H$8</c:f>
              <c:strCache>
                <c:ptCount val="1"/>
                <c:pt idx="0">
                  <c:v>Total assets</c:v>
                </c:pt>
              </c:strCache>
            </c:strRef>
          </c:tx>
          <c:spPr>
            <a:solidFill>
              <a:srgbClr val="FF7D8D"/>
            </a:solidFill>
            <a:ln>
              <a:noFill/>
            </a:ln>
          </c:spPr>
          <c:cat>
            <c:numRef>
              <c:f>'G O.3.3.'!$G$10:$G$79</c:f>
              <c:numCache>
                <c:formatCode>d/m/yyyy;@</c:formatCode>
                <c:ptCount val="70"/>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pt idx="37">
                  <c:v>43647</c:v>
                </c:pt>
                <c:pt idx="38">
                  <c:v>43678</c:v>
                </c:pt>
                <c:pt idx="39">
                  <c:v>43709</c:v>
                </c:pt>
                <c:pt idx="40">
                  <c:v>43739</c:v>
                </c:pt>
                <c:pt idx="41">
                  <c:v>43770</c:v>
                </c:pt>
                <c:pt idx="42">
                  <c:v>43800</c:v>
                </c:pt>
                <c:pt idx="43">
                  <c:v>43831</c:v>
                </c:pt>
                <c:pt idx="44">
                  <c:v>43862</c:v>
                </c:pt>
                <c:pt idx="45">
                  <c:v>43891</c:v>
                </c:pt>
                <c:pt idx="46">
                  <c:v>43922</c:v>
                </c:pt>
                <c:pt idx="47">
                  <c:v>43952</c:v>
                </c:pt>
                <c:pt idx="48">
                  <c:v>43983</c:v>
                </c:pt>
                <c:pt idx="49">
                  <c:v>44013</c:v>
                </c:pt>
                <c:pt idx="50">
                  <c:v>44044</c:v>
                </c:pt>
                <c:pt idx="51">
                  <c:v>44075</c:v>
                </c:pt>
                <c:pt idx="52">
                  <c:v>44105</c:v>
                </c:pt>
                <c:pt idx="53">
                  <c:v>44136</c:v>
                </c:pt>
                <c:pt idx="54">
                  <c:v>44166</c:v>
                </c:pt>
                <c:pt idx="55">
                  <c:v>44197</c:v>
                </c:pt>
                <c:pt idx="56">
                  <c:v>44228</c:v>
                </c:pt>
                <c:pt idx="57">
                  <c:v>44256</c:v>
                </c:pt>
                <c:pt idx="58">
                  <c:v>44287</c:v>
                </c:pt>
                <c:pt idx="59">
                  <c:v>44317</c:v>
                </c:pt>
                <c:pt idx="60">
                  <c:v>44348</c:v>
                </c:pt>
                <c:pt idx="61">
                  <c:v>44378</c:v>
                </c:pt>
                <c:pt idx="62">
                  <c:v>44409</c:v>
                </c:pt>
                <c:pt idx="63">
                  <c:v>44440</c:v>
                </c:pt>
                <c:pt idx="64">
                  <c:v>44470</c:v>
                </c:pt>
                <c:pt idx="65">
                  <c:v>44501</c:v>
                </c:pt>
                <c:pt idx="66">
                  <c:v>44531</c:v>
                </c:pt>
                <c:pt idx="67">
                  <c:v>44562</c:v>
                </c:pt>
                <c:pt idx="68">
                  <c:v>44593</c:v>
                </c:pt>
                <c:pt idx="69">
                  <c:v>44621</c:v>
                </c:pt>
              </c:numCache>
            </c:numRef>
          </c:cat>
          <c:val>
            <c:numRef>
              <c:f>'G O.3.3.'!$H$10:$H$79</c:f>
              <c:numCache>
                <c:formatCode>#,##0.0</c:formatCode>
                <c:ptCount val="70"/>
                <c:pt idx="0">
                  <c:v>303.23399999999998</c:v>
                </c:pt>
                <c:pt idx="1">
                  <c:v>311.178</c:v>
                </c:pt>
                <c:pt idx="2">
                  <c:v>316.721</c:v>
                </c:pt>
                <c:pt idx="3">
                  <c:v>323.89100000000002</c:v>
                </c:pt>
                <c:pt idx="4">
                  <c:v>333.56900000000002</c:v>
                </c:pt>
                <c:pt idx="5">
                  <c:v>341.56299999999999</c:v>
                </c:pt>
                <c:pt idx="6">
                  <c:v>348.01900000000001</c:v>
                </c:pt>
                <c:pt idx="7">
                  <c:v>356.459</c:v>
                </c:pt>
                <c:pt idx="8">
                  <c:v>362.76499999999999</c:v>
                </c:pt>
                <c:pt idx="9">
                  <c:v>370.25900000000001</c:v>
                </c:pt>
                <c:pt idx="10">
                  <c:v>376.17</c:v>
                </c:pt>
                <c:pt idx="11">
                  <c:v>381.77100000000002</c:v>
                </c:pt>
                <c:pt idx="12">
                  <c:v>382.98700000000002</c:v>
                </c:pt>
                <c:pt idx="13">
                  <c:v>390.40300000000002</c:v>
                </c:pt>
                <c:pt idx="14">
                  <c:v>393.45800000000003</c:v>
                </c:pt>
                <c:pt idx="15">
                  <c:v>396.30200000000002</c:v>
                </c:pt>
                <c:pt idx="16">
                  <c:v>403.39800000000002</c:v>
                </c:pt>
                <c:pt idx="17">
                  <c:v>408.815</c:v>
                </c:pt>
                <c:pt idx="18">
                  <c:v>413.17399999999998</c:v>
                </c:pt>
                <c:pt idx="19">
                  <c:v>414.553</c:v>
                </c:pt>
                <c:pt idx="20">
                  <c:v>416.26900000000001</c:v>
                </c:pt>
                <c:pt idx="21">
                  <c:v>418.608</c:v>
                </c:pt>
                <c:pt idx="22">
                  <c:v>423.185</c:v>
                </c:pt>
                <c:pt idx="23">
                  <c:v>423.21199999999999</c:v>
                </c:pt>
                <c:pt idx="24">
                  <c:v>430.84300000000002</c:v>
                </c:pt>
                <c:pt idx="25">
                  <c:v>433.45100000000002</c:v>
                </c:pt>
                <c:pt idx="26">
                  <c:v>435.82600000000002</c:v>
                </c:pt>
                <c:pt idx="27">
                  <c:v>437.47</c:v>
                </c:pt>
                <c:pt idx="28">
                  <c:v>437.68599999999998</c:v>
                </c:pt>
                <c:pt idx="29">
                  <c:v>439.721</c:v>
                </c:pt>
                <c:pt idx="30">
                  <c:v>443.98099999999999</c:v>
                </c:pt>
                <c:pt idx="31">
                  <c:v>441.44900000000001</c:v>
                </c:pt>
                <c:pt idx="32">
                  <c:v>441.495</c:v>
                </c:pt>
                <c:pt idx="33">
                  <c:v>443.096</c:v>
                </c:pt>
                <c:pt idx="34">
                  <c:v>443.46</c:v>
                </c:pt>
                <c:pt idx="35">
                  <c:v>444.55099999999999</c:v>
                </c:pt>
                <c:pt idx="36">
                  <c:v>445.73</c:v>
                </c:pt>
                <c:pt idx="37">
                  <c:v>445.24599999999998</c:v>
                </c:pt>
                <c:pt idx="38">
                  <c:v>446.05</c:v>
                </c:pt>
                <c:pt idx="39">
                  <c:v>451.30900000000003</c:v>
                </c:pt>
                <c:pt idx="40">
                  <c:v>450.935</c:v>
                </c:pt>
                <c:pt idx="41">
                  <c:v>453.72</c:v>
                </c:pt>
                <c:pt idx="42">
                  <c:v>455.65899999999999</c:v>
                </c:pt>
                <c:pt idx="43">
                  <c:v>455.54199999999997</c:v>
                </c:pt>
                <c:pt idx="44">
                  <c:v>457.23899999999998</c:v>
                </c:pt>
                <c:pt idx="45">
                  <c:v>474.23899999999998</c:v>
                </c:pt>
                <c:pt idx="46">
                  <c:v>482.81599999999997</c:v>
                </c:pt>
                <c:pt idx="47">
                  <c:v>498.714</c:v>
                </c:pt>
                <c:pt idx="48">
                  <c:v>516.03399999999999</c:v>
                </c:pt>
                <c:pt idx="49">
                  <c:v>524.70899999999995</c:v>
                </c:pt>
                <c:pt idx="50">
                  <c:v>533.27599999999995</c:v>
                </c:pt>
                <c:pt idx="51">
                  <c:v>540.53</c:v>
                </c:pt>
                <c:pt idx="52">
                  <c:v>549.62699999999995</c:v>
                </c:pt>
                <c:pt idx="53">
                  <c:v>563.08299999999997</c:v>
                </c:pt>
                <c:pt idx="54">
                  <c:v>568.02499999999998</c:v>
                </c:pt>
                <c:pt idx="55">
                  <c:v>571.904</c:v>
                </c:pt>
                <c:pt idx="56">
                  <c:v>580.00199999999995</c:v>
                </c:pt>
                <c:pt idx="57">
                  <c:v>590.327</c:v>
                </c:pt>
                <c:pt idx="58">
                  <c:v>598.64700000000005</c:v>
                </c:pt>
                <c:pt idx="59">
                  <c:v>611.81799999999998</c:v>
                </c:pt>
                <c:pt idx="60">
                  <c:v>622.79300000000001</c:v>
                </c:pt>
                <c:pt idx="61">
                  <c:v>629.76300000000003</c:v>
                </c:pt>
                <c:pt idx="62">
                  <c:v>636.90800000000002</c:v>
                </c:pt>
                <c:pt idx="63">
                  <c:v>647.31700000000001</c:v>
                </c:pt>
                <c:pt idx="64">
                  <c:v>655.97199999999998</c:v>
                </c:pt>
                <c:pt idx="65">
                  <c:v>667.97</c:v>
                </c:pt>
                <c:pt idx="66">
                  <c:v>679.91300000000001</c:v>
                </c:pt>
                <c:pt idx="67">
                  <c:v>683.82</c:v>
                </c:pt>
                <c:pt idx="68">
                  <c:v>687.88</c:v>
                </c:pt>
                <c:pt idx="69">
                  <c:v>696.34500000000003</c:v>
                </c:pt>
              </c:numCache>
            </c:numRef>
          </c:val>
          <c:extLst>
            <c:ext xmlns:c16="http://schemas.microsoft.com/office/drawing/2014/chart" uri="{C3380CC4-5D6E-409C-BE32-E72D297353CC}">
              <c16:uniqueId val="{00000000-F4E3-4D48-BB05-1C40CE609A05}"/>
            </c:ext>
          </c:extLst>
        </c:ser>
        <c:ser>
          <c:idx val="1"/>
          <c:order val="1"/>
          <c:tx>
            <c:strRef>
              <c:f>'G O.3.3.'!$I$8</c:f>
              <c:strCache>
                <c:ptCount val="1"/>
                <c:pt idx="0">
                  <c:v>Of which: securities held for monetary policy purposes</c:v>
                </c:pt>
              </c:strCache>
            </c:strRef>
          </c:tx>
          <c:spPr>
            <a:solidFill>
              <a:srgbClr val="0073CF"/>
            </a:solidFill>
            <a:ln>
              <a:noFill/>
            </a:ln>
          </c:spPr>
          <c:cat>
            <c:numRef>
              <c:f>'G O.3.3.'!$G$10:$G$79</c:f>
              <c:numCache>
                <c:formatCode>d/m/yyyy;@</c:formatCode>
                <c:ptCount val="70"/>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pt idx="25">
                  <c:v>43282</c:v>
                </c:pt>
                <c:pt idx="26">
                  <c:v>43313</c:v>
                </c:pt>
                <c:pt idx="27">
                  <c:v>43344</c:v>
                </c:pt>
                <c:pt idx="28">
                  <c:v>43374</c:v>
                </c:pt>
                <c:pt idx="29">
                  <c:v>43405</c:v>
                </c:pt>
                <c:pt idx="30">
                  <c:v>43435</c:v>
                </c:pt>
                <c:pt idx="31">
                  <c:v>43466</c:v>
                </c:pt>
                <c:pt idx="32">
                  <c:v>43497</c:v>
                </c:pt>
                <c:pt idx="33">
                  <c:v>43525</c:v>
                </c:pt>
                <c:pt idx="34">
                  <c:v>43556</c:v>
                </c:pt>
                <c:pt idx="35">
                  <c:v>43586</c:v>
                </c:pt>
                <c:pt idx="36">
                  <c:v>43617</c:v>
                </c:pt>
                <c:pt idx="37">
                  <c:v>43647</c:v>
                </c:pt>
                <c:pt idx="38">
                  <c:v>43678</c:v>
                </c:pt>
                <c:pt idx="39">
                  <c:v>43709</c:v>
                </c:pt>
                <c:pt idx="40">
                  <c:v>43739</c:v>
                </c:pt>
                <c:pt idx="41">
                  <c:v>43770</c:v>
                </c:pt>
                <c:pt idx="42">
                  <c:v>43800</c:v>
                </c:pt>
                <c:pt idx="43">
                  <c:v>43831</c:v>
                </c:pt>
                <c:pt idx="44">
                  <c:v>43862</c:v>
                </c:pt>
                <c:pt idx="45">
                  <c:v>43891</c:v>
                </c:pt>
                <c:pt idx="46">
                  <c:v>43922</c:v>
                </c:pt>
                <c:pt idx="47">
                  <c:v>43952</c:v>
                </c:pt>
                <c:pt idx="48">
                  <c:v>43983</c:v>
                </c:pt>
                <c:pt idx="49">
                  <c:v>44013</c:v>
                </c:pt>
                <c:pt idx="50">
                  <c:v>44044</c:v>
                </c:pt>
                <c:pt idx="51">
                  <c:v>44075</c:v>
                </c:pt>
                <c:pt idx="52">
                  <c:v>44105</c:v>
                </c:pt>
                <c:pt idx="53">
                  <c:v>44136</c:v>
                </c:pt>
                <c:pt idx="54">
                  <c:v>44166</c:v>
                </c:pt>
                <c:pt idx="55">
                  <c:v>44197</c:v>
                </c:pt>
                <c:pt idx="56">
                  <c:v>44228</c:v>
                </c:pt>
                <c:pt idx="57">
                  <c:v>44256</c:v>
                </c:pt>
                <c:pt idx="58">
                  <c:v>44287</c:v>
                </c:pt>
                <c:pt idx="59">
                  <c:v>44317</c:v>
                </c:pt>
                <c:pt idx="60">
                  <c:v>44348</c:v>
                </c:pt>
                <c:pt idx="61">
                  <c:v>44378</c:v>
                </c:pt>
                <c:pt idx="62">
                  <c:v>44409</c:v>
                </c:pt>
                <c:pt idx="63">
                  <c:v>44440</c:v>
                </c:pt>
                <c:pt idx="64">
                  <c:v>44470</c:v>
                </c:pt>
                <c:pt idx="65">
                  <c:v>44501</c:v>
                </c:pt>
                <c:pt idx="66">
                  <c:v>44531</c:v>
                </c:pt>
                <c:pt idx="67">
                  <c:v>44562</c:v>
                </c:pt>
                <c:pt idx="68">
                  <c:v>44593</c:v>
                </c:pt>
                <c:pt idx="69">
                  <c:v>44621</c:v>
                </c:pt>
              </c:numCache>
            </c:numRef>
          </c:cat>
          <c:val>
            <c:numRef>
              <c:f>'G O.3.3.'!$I$10:$I$79</c:f>
              <c:numCache>
                <c:formatCode>#,##0.0</c:formatCode>
                <c:ptCount val="70"/>
                <c:pt idx="0">
                  <c:v>119.387</c:v>
                </c:pt>
                <c:pt idx="1">
                  <c:v>126.505</c:v>
                </c:pt>
                <c:pt idx="2">
                  <c:v>132.369</c:v>
                </c:pt>
                <c:pt idx="3">
                  <c:v>139.11099999999999</c:v>
                </c:pt>
                <c:pt idx="4">
                  <c:v>148.24600000000001</c:v>
                </c:pt>
                <c:pt idx="5">
                  <c:v>156.19800000000001</c:v>
                </c:pt>
                <c:pt idx="6">
                  <c:v>160.845</c:v>
                </c:pt>
                <c:pt idx="7">
                  <c:v>169.91300000000001</c:v>
                </c:pt>
                <c:pt idx="8">
                  <c:v>177.04400000000001</c:v>
                </c:pt>
                <c:pt idx="9">
                  <c:v>183.08500000000001</c:v>
                </c:pt>
                <c:pt idx="10">
                  <c:v>188.06</c:v>
                </c:pt>
                <c:pt idx="11">
                  <c:v>193.77699999999999</c:v>
                </c:pt>
                <c:pt idx="12">
                  <c:v>198.589</c:v>
                </c:pt>
                <c:pt idx="13">
                  <c:v>205.68199999999999</c:v>
                </c:pt>
                <c:pt idx="14">
                  <c:v>208.79300000000001</c:v>
                </c:pt>
                <c:pt idx="15">
                  <c:v>212.75299999999999</c:v>
                </c:pt>
                <c:pt idx="16">
                  <c:v>219.285</c:v>
                </c:pt>
                <c:pt idx="17">
                  <c:v>225.309</c:v>
                </c:pt>
                <c:pt idx="18">
                  <c:v>228.386</c:v>
                </c:pt>
                <c:pt idx="19">
                  <c:v>231.18700000000001</c:v>
                </c:pt>
                <c:pt idx="20">
                  <c:v>233.298</c:v>
                </c:pt>
                <c:pt idx="21">
                  <c:v>235.48599999999999</c:v>
                </c:pt>
                <c:pt idx="22">
                  <c:v>239.87299999999999</c:v>
                </c:pt>
                <c:pt idx="23">
                  <c:v>239.84399999999999</c:v>
                </c:pt>
                <c:pt idx="24">
                  <c:v>243.34700000000001</c:v>
                </c:pt>
                <c:pt idx="25">
                  <c:v>245.691</c:v>
                </c:pt>
                <c:pt idx="26">
                  <c:v>247.69499999999999</c:v>
                </c:pt>
                <c:pt idx="27">
                  <c:v>248.78899999999999</c:v>
                </c:pt>
                <c:pt idx="28">
                  <c:v>250.07</c:v>
                </c:pt>
                <c:pt idx="29">
                  <c:v>251.364</c:v>
                </c:pt>
                <c:pt idx="30">
                  <c:v>250.47800000000001</c:v>
                </c:pt>
                <c:pt idx="31">
                  <c:v>250.048</c:v>
                </c:pt>
                <c:pt idx="32">
                  <c:v>249.88300000000001</c:v>
                </c:pt>
                <c:pt idx="33">
                  <c:v>248.53</c:v>
                </c:pt>
                <c:pt idx="34">
                  <c:v>248.411</c:v>
                </c:pt>
                <c:pt idx="35">
                  <c:v>249.25299999999999</c:v>
                </c:pt>
                <c:pt idx="36">
                  <c:v>247.53200000000001</c:v>
                </c:pt>
                <c:pt idx="37">
                  <c:v>246.85300000000001</c:v>
                </c:pt>
                <c:pt idx="38">
                  <c:v>247.184</c:v>
                </c:pt>
                <c:pt idx="39">
                  <c:v>247.34899999999999</c:v>
                </c:pt>
                <c:pt idx="40">
                  <c:v>247.03299999999999</c:v>
                </c:pt>
                <c:pt idx="41">
                  <c:v>249.31399999999999</c:v>
                </c:pt>
                <c:pt idx="42">
                  <c:v>250.40899999999999</c:v>
                </c:pt>
                <c:pt idx="43">
                  <c:v>251.80500000000001</c:v>
                </c:pt>
                <c:pt idx="44">
                  <c:v>253.41</c:v>
                </c:pt>
                <c:pt idx="45">
                  <c:v>263.41000000000003</c:v>
                </c:pt>
                <c:pt idx="46">
                  <c:v>270.88499999999999</c:v>
                </c:pt>
                <c:pt idx="47">
                  <c:v>285.07499999999999</c:v>
                </c:pt>
                <c:pt idx="48">
                  <c:v>300.04599999999999</c:v>
                </c:pt>
                <c:pt idx="49">
                  <c:v>307.964</c:v>
                </c:pt>
                <c:pt idx="50">
                  <c:v>315.95999999999998</c:v>
                </c:pt>
                <c:pt idx="51">
                  <c:v>324.48099999999999</c:v>
                </c:pt>
                <c:pt idx="52">
                  <c:v>333.161</c:v>
                </c:pt>
                <c:pt idx="53">
                  <c:v>345.786</c:v>
                </c:pt>
                <c:pt idx="54">
                  <c:v>349.15300000000002</c:v>
                </c:pt>
                <c:pt idx="55">
                  <c:v>355.66</c:v>
                </c:pt>
                <c:pt idx="56">
                  <c:v>363.25700000000001</c:v>
                </c:pt>
                <c:pt idx="57">
                  <c:v>371.94099999999997</c:v>
                </c:pt>
                <c:pt idx="58">
                  <c:v>380.77499999999998</c:v>
                </c:pt>
                <c:pt idx="59">
                  <c:v>392.99299999999999</c:v>
                </c:pt>
                <c:pt idx="60">
                  <c:v>399.87</c:v>
                </c:pt>
                <c:pt idx="61">
                  <c:v>408.95499999999998</c:v>
                </c:pt>
                <c:pt idx="62">
                  <c:v>416.017</c:v>
                </c:pt>
                <c:pt idx="63">
                  <c:v>423.01299999999998</c:v>
                </c:pt>
                <c:pt idx="64">
                  <c:v>431.49200000000002</c:v>
                </c:pt>
                <c:pt idx="65">
                  <c:v>443.142</c:v>
                </c:pt>
                <c:pt idx="66">
                  <c:v>445.45800000000003</c:v>
                </c:pt>
                <c:pt idx="67">
                  <c:v>452.721</c:v>
                </c:pt>
                <c:pt idx="68">
                  <c:v>456.28199999999998</c:v>
                </c:pt>
                <c:pt idx="69">
                  <c:v>457.94200000000001</c:v>
                </c:pt>
              </c:numCache>
            </c:numRef>
          </c:val>
          <c:extLst>
            <c:ext xmlns:c16="http://schemas.microsoft.com/office/drawing/2014/chart" uri="{C3380CC4-5D6E-409C-BE32-E72D297353CC}">
              <c16:uniqueId val="{00000001-F4E3-4D48-BB05-1C40CE609A05}"/>
            </c:ext>
          </c:extLst>
        </c:ser>
        <c:dLbls>
          <c:showLegendKey val="0"/>
          <c:showVal val="0"/>
          <c:showCatName val="0"/>
          <c:showSerName val="0"/>
          <c:showPercent val="0"/>
          <c:showBubbleSize val="0"/>
        </c:dLbls>
        <c:axId val="90436736"/>
        <c:axId val="90438272"/>
      </c:area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1"/>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midCat"/>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90529303062301991"/>
          <c:w val="0.71926130745284733"/>
          <c:h val="9.4706969376979935E-2"/>
        </c:manualLayout>
      </c:layout>
      <c:overlay val="0"/>
      <c:spPr>
        <a:noFill/>
      </c:spPr>
      <c:txPr>
        <a:bodyPr/>
        <a:lstStyle/>
        <a:p>
          <a:pPr>
            <a:defRPr sz="600"/>
          </a:pPr>
          <a:endParaRPr lang="sr-Latn-RS"/>
        </a:p>
      </c:txPr>
    </c:legend>
    <c:plotVisOnly val="1"/>
    <c:dispBlanksAs val="zero"/>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58E-2"/>
          <c:y val="4.6163980071934417E-2"/>
          <c:w val="0.88837209302325582"/>
          <c:h val="0.72229357512323011"/>
        </c:manualLayout>
      </c:layout>
      <c:barChart>
        <c:barDir val="col"/>
        <c:grouping val="clustered"/>
        <c:varyColors val="0"/>
        <c:ser>
          <c:idx val="0"/>
          <c:order val="0"/>
          <c:tx>
            <c:strRef>
              <c:f>'G O.4.1.'!$I$9</c:f>
              <c:strCache>
                <c:ptCount val="1"/>
                <c:pt idx="0">
                  <c:v>Претходна пројекција раста БДП-а у 2022.</c:v>
                </c:pt>
              </c:strCache>
            </c:strRef>
          </c:tx>
          <c:spPr>
            <a:solidFill>
              <a:srgbClr val="A0CFEB"/>
            </a:solidFill>
            <a:ln w="28575">
              <a:noFill/>
            </a:ln>
          </c:spPr>
          <c:invertIfNegative val="0"/>
          <c:dLbls>
            <c:dLbl>
              <c:idx val="2"/>
              <c:layout>
                <c:manualLayout>
                  <c:x val="0"/>
                  <c:y val="1.8842441090171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41-4273-8505-5E0AAC23890B}"/>
                </c:ext>
              </c:extLst>
            </c:dLbl>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O.4.1.'!$H$10:$H$12</c:f>
              <c:strCache>
                <c:ptCount val="3"/>
                <c:pt idx="0">
                  <c:v>ММФ </c:v>
                </c:pt>
                <c:pt idx="1">
                  <c:v>Consensus Forecasts</c:v>
                </c:pt>
                <c:pt idx="2">
                  <c:v>ЕЦБ </c:v>
                </c:pt>
              </c:strCache>
            </c:strRef>
          </c:cat>
          <c:val>
            <c:numRef>
              <c:f>'G O.4.1.'!$I$10:$I$12</c:f>
              <c:numCache>
                <c:formatCode>#,##0.0</c:formatCode>
                <c:ptCount val="3"/>
                <c:pt idx="0">
                  <c:v>3.9</c:v>
                </c:pt>
                <c:pt idx="1">
                  <c:v>4</c:v>
                </c:pt>
                <c:pt idx="2">
                  <c:v>4.2</c:v>
                </c:pt>
              </c:numCache>
            </c:numRef>
          </c:val>
          <c:extLst>
            <c:ext xmlns:c16="http://schemas.microsoft.com/office/drawing/2014/chart" uri="{C3380CC4-5D6E-409C-BE32-E72D297353CC}">
              <c16:uniqueId val="{00000001-3641-4273-8505-5E0AAC23890B}"/>
            </c:ext>
          </c:extLst>
        </c:ser>
        <c:ser>
          <c:idx val="1"/>
          <c:order val="1"/>
          <c:tx>
            <c:strRef>
              <c:f>'G O.4.1.'!$J$9</c:f>
              <c:strCache>
                <c:ptCount val="1"/>
                <c:pt idx="0">
                  <c:v>Нова пројекција раста БДП-а у 2022.</c:v>
                </c:pt>
              </c:strCache>
            </c:strRef>
          </c:tx>
          <c:spPr>
            <a:solidFill>
              <a:srgbClr val="0073CF"/>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O.4.1.'!$H$10:$H$12</c:f>
              <c:strCache>
                <c:ptCount val="3"/>
                <c:pt idx="0">
                  <c:v>ММФ </c:v>
                </c:pt>
                <c:pt idx="1">
                  <c:v>Consensus Forecasts</c:v>
                </c:pt>
                <c:pt idx="2">
                  <c:v>ЕЦБ </c:v>
                </c:pt>
              </c:strCache>
            </c:strRef>
          </c:cat>
          <c:val>
            <c:numRef>
              <c:f>'G O.4.1.'!$J$10:$J$12</c:f>
              <c:numCache>
                <c:formatCode>#,##0.0</c:formatCode>
                <c:ptCount val="3"/>
                <c:pt idx="0">
                  <c:v>2.8</c:v>
                </c:pt>
                <c:pt idx="1">
                  <c:v>2.8</c:v>
                </c:pt>
                <c:pt idx="2">
                  <c:v>3.7</c:v>
                </c:pt>
              </c:numCache>
            </c:numRef>
          </c:val>
          <c:extLst>
            <c:ext xmlns:c16="http://schemas.microsoft.com/office/drawing/2014/chart" uri="{C3380CC4-5D6E-409C-BE32-E72D297353CC}">
              <c16:uniqueId val="{00000002-3641-4273-8505-5E0AAC23890B}"/>
            </c:ext>
          </c:extLst>
        </c:ser>
        <c:ser>
          <c:idx val="2"/>
          <c:order val="2"/>
          <c:tx>
            <c:strRef>
              <c:f>'G O.4.1.'!$K$9</c:f>
              <c:strCache>
                <c:ptCount val="1"/>
                <c:pt idx="0">
                  <c:v>Пројектовани раст БДП-а у 2022. у најгорем алтернативном сценарију </c:v>
                </c:pt>
              </c:strCache>
            </c:strRef>
          </c:tx>
          <c:spPr>
            <a:solidFill>
              <a:srgbClr val="005293"/>
            </a:solidFill>
          </c:spPr>
          <c:invertIfNegative val="0"/>
          <c:dLbls>
            <c:dLbl>
              <c:idx val="2"/>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extLst>
                <c:ext xmlns:c16="http://schemas.microsoft.com/office/drawing/2014/chart" uri="{C3380CC4-5D6E-409C-BE32-E72D297353CC}">
                  <c16:uniqueId val="{00000003-3641-4273-8505-5E0AAC2389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O.4.1.'!$H$10:$H$12</c:f>
              <c:strCache>
                <c:ptCount val="3"/>
                <c:pt idx="0">
                  <c:v>ММФ </c:v>
                </c:pt>
                <c:pt idx="1">
                  <c:v>Consensus Forecasts</c:v>
                </c:pt>
                <c:pt idx="2">
                  <c:v>ЕЦБ </c:v>
                </c:pt>
              </c:strCache>
            </c:strRef>
          </c:cat>
          <c:val>
            <c:numRef>
              <c:f>'G O.4.1.'!$K$10:$K$12</c:f>
              <c:numCache>
                <c:formatCode>#,##0.0</c:formatCode>
                <c:ptCount val="3"/>
                <c:pt idx="2">
                  <c:v>2.2999999999999998</c:v>
                </c:pt>
              </c:numCache>
            </c:numRef>
          </c:val>
          <c:extLst>
            <c:ext xmlns:c16="http://schemas.microsoft.com/office/drawing/2014/chart" uri="{C3380CC4-5D6E-409C-BE32-E72D297353CC}">
              <c16:uniqueId val="{00000004-3641-4273-8505-5E0AAC23890B}"/>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97149719238281251"/>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0491405380302825E-2"/>
          <c:w val="0.90588235294117647"/>
          <c:h val="0.63353900396650509"/>
        </c:manualLayout>
      </c:layout>
      <c:barChart>
        <c:barDir val="col"/>
        <c:grouping val="stacked"/>
        <c:varyColors val="0"/>
        <c:ser>
          <c:idx val="0"/>
          <c:order val="0"/>
          <c:tx>
            <c:strRef>
              <c:f>'G O.1.1.'!$I$8</c:f>
              <c:strCache>
                <c:ptCount val="1"/>
                <c:pt idx="0">
                  <c:v>Spot gas price (EUR/MWh)</c:v>
                </c:pt>
              </c:strCache>
            </c:strRef>
          </c:tx>
          <c:spPr>
            <a:solidFill>
              <a:srgbClr val="FF7D8D"/>
            </a:solidFill>
            <a:ln w="28575">
              <a:noFill/>
            </a:ln>
          </c:spPr>
          <c:invertIfNegative val="0"/>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O.1.1.'!$I$10:$I$21</c:f>
              <c:numCache>
                <c:formatCode>#,##0.0</c:formatCode>
                <c:ptCount val="12"/>
                <c:pt idx="0">
                  <c:v>25.4</c:v>
                </c:pt>
                <c:pt idx="1">
                  <c:v>24.02</c:v>
                </c:pt>
                <c:pt idx="2">
                  <c:v>25.75</c:v>
                </c:pt>
                <c:pt idx="3">
                  <c:v>26.2</c:v>
                </c:pt>
                <c:pt idx="4">
                  <c:v>36.549999999999997</c:v>
                </c:pt>
                <c:pt idx="5">
                  <c:v>25.8</c:v>
                </c:pt>
                <c:pt idx="6">
                  <c:v>26.08</c:v>
                </c:pt>
                <c:pt idx="7">
                  <c:v>26.85</c:v>
                </c:pt>
                <c:pt idx="8">
                  <c:v>21.1</c:v>
                </c:pt>
                <c:pt idx="9">
                  <c:v>16.350000000000001</c:v>
                </c:pt>
                <c:pt idx="10">
                  <c:v>20.7</c:v>
                </c:pt>
                <c:pt idx="11">
                  <c:v>20.399999999999999</c:v>
                </c:pt>
              </c:numCache>
            </c:numRef>
          </c:val>
          <c:extLst>
            <c:ext xmlns:c16="http://schemas.microsoft.com/office/drawing/2014/chart" uri="{C3380CC4-5D6E-409C-BE32-E72D297353CC}">
              <c16:uniqueId val="{00000000-C780-456C-BFE0-919A17DC9075}"/>
            </c:ext>
          </c:extLst>
        </c:ser>
        <c:ser>
          <c:idx val="1"/>
          <c:order val="1"/>
          <c:tx>
            <c:strRef>
              <c:f>'G O.1.1.'!$J$8</c:f>
              <c:strCache>
                <c:ptCount val="1"/>
                <c:pt idx="0">
                  <c:v>Brent oil price (USD per barrel)</c:v>
                </c:pt>
              </c:strCache>
            </c:strRef>
          </c:tx>
          <c:spPr>
            <a:solidFill>
              <a:srgbClr val="F53F5B"/>
            </a:solidFill>
            <a:ln w="28575">
              <a:noFill/>
            </a:ln>
          </c:spPr>
          <c:invertIfNegative val="0"/>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O.1.1.'!$J$10:$J$21</c:f>
              <c:numCache>
                <c:formatCode>#,##0.0</c:formatCode>
                <c:ptCount val="12"/>
                <c:pt idx="0">
                  <c:v>123.81</c:v>
                </c:pt>
                <c:pt idx="1">
                  <c:v>97</c:v>
                </c:pt>
                <c:pt idx="2">
                  <c:v>113.25</c:v>
                </c:pt>
                <c:pt idx="3">
                  <c:v>111.94</c:v>
                </c:pt>
                <c:pt idx="4">
                  <c:v>109.27</c:v>
                </c:pt>
                <c:pt idx="5">
                  <c:v>102.16</c:v>
                </c:pt>
                <c:pt idx="6">
                  <c:v>109.22</c:v>
                </c:pt>
                <c:pt idx="7">
                  <c:v>110.82</c:v>
                </c:pt>
                <c:pt idx="8">
                  <c:v>106.98</c:v>
                </c:pt>
                <c:pt idx="9">
                  <c:v>112.09</c:v>
                </c:pt>
                <c:pt idx="10">
                  <c:v>93.17</c:v>
                </c:pt>
                <c:pt idx="11">
                  <c:v>55.76</c:v>
                </c:pt>
              </c:numCache>
            </c:numRef>
          </c:val>
          <c:extLst>
            <c:ext xmlns:c16="http://schemas.microsoft.com/office/drawing/2014/chart" uri="{C3380CC4-5D6E-409C-BE32-E72D297353CC}">
              <c16:uniqueId val="{00000001-C780-456C-BFE0-919A17DC9075}"/>
            </c:ext>
          </c:extLst>
        </c:ser>
        <c:ser>
          <c:idx val="2"/>
          <c:order val="2"/>
          <c:tx>
            <c:strRef>
              <c:f>'G O.1.1.'!$K$8</c:f>
              <c:strCache>
                <c:ptCount val="1"/>
                <c:pt idx="0">
                  <c:v>FAO index (nominal, 2014−2016 = 100) (rhs)</c:v>
                </c:pt>
              </c:strCache>
            </c:strRef>
          </c:tx>
          <c:spPr>
            <a:solidFill>
              <a:srgbClr val="0073CF"/>
            </a:solidFill>
            <a:ln w="28575">
              <a:noFill/>
            </a:ln>
          </c:spPr>
          <c:invertIfNegative val="0"/>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O.1.1.'!$K$10:$K$21</c:f>
              <c:numCache>
                <c:formatCode>#,##0.0</c:formatCode>
                <c:ptCount val="12"/>
                <c:pt idx="0">
                  <c:v>125.76324918137013</c:v>
                </c:pt>
                <c:pt idx="1">
                  <c:v>115.87005888125145</c:v>
                </c:pt>
                <c:pt idx="2">
                  <c:v>125.22304522285901</c:v>
                </c:pt>
                <c:pt idx="3">
                  <c:v>122.86475534293109</c:v>
                </c:pt>
                <c:pt idx="4">
                  <c:v>122.88793241362539</c:v>
                </c:pt>
                <c:pt idx="5">
                  <c:v>120.92326682833009</c:v>
                </c:pt>
                <c:pt idx="6">
                  <c:v>116.40536668640762</c:v>
                </c:pt>
                <c:pt idx="7">
                  <c:v>118.19520320739767</c:v>
                </c:pt>
                <c:pt idx="8">
                  <c:v>122.10233348649523</c:v>
                </c:pt>
                <c:pt idx="9">
                  <c:v>119.29498812264622</c:v>
                </c:pt>
                <c:pt idx="10">
                  <c:v>109.34977448740584</c:v>
                </c:pt>
                <c:pt idx="11">
                  <c:v>105.1499411890838</c:v>
                </c:pt>
              </c:numCache>
            </c:numRef>
          </c:val>
          <c:extLst>
            <c:ext xmlns:c16="http://schemas.microsoft.com/office/drawing/2014/chart" uri="{C3380CC4-5D6E-409C-BE32-E72D297353CC}">
              <c16:uniqueId val="{00000002-C780-456C-BFE0-919A17DC9075}"/>
            </c:ext>
          </c:extLst>
        </c:ser>
        <c:ser>
          <c:idx val="3"/>
          <c:order val="3"/>
          <c:tx>
            <c:strRef>
              <c:f>'G O.4.1.'!#REF!</c:f>
              <c:strCache>
                <c:ptCount val="1"/>
                <c:pt idx="0">
                  <c:v>#REF!</c:v>
                </c:pt>
              </c:strCache>
            </c:strRef>
          </c:tx>
          <c:spPr>
            <a:solidFill>
              <a:srgbClr val="C0C0C0"/>
            </a:solidFill>
            <a:ln>
              <a:noFill/>
            </a:ln>
          </c:spPr>
          <c:invertIfNegative val="0"/>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-2.6367634729132099E-2</c:v>
                </c:pt>
                <c:pt idx="1">
                  <c:v>0.4411681216592373</c:v>
                </c:pt>
                <c:pt idx="2">
                  <c:v>0.21995744535138209</c:v>
                </c:pt>
                <c:pt idx="3">
                  <c:v>0.39576648640339429</c:v>
                </c:pt>
                <c:pt idx="4">
                  <c:v>0.17790047468600784</c:v>
                </c:pt>
                <c:pt idx="5">
                  <c:v>0.2729483247072062</c:v>
                </c:pt>
                <c:pt idx="6">
                  <c:v>1.7675874778225128E-2</c:v>
                </c:pt>
                <c:pt idx="7">
                  <c:v>0.15601924756240376</c:v>
                </c:pt>
                <c:pt idx="8">
                  <c:v>1.5297104831949838E-2</c:v>
                </c:pt>
                <c:pt idx="9">
                  <c:v>8.7140640902696312E-2</c:v>
                </c:pt>
                <c:pt idx="10">
                  <c:v>0.22050258399147873</c:v>
                </c:pt>
                <c:pt idx="11">
                  <c:v>3.6836547301995613E-2</c:v>
                </c:pt>
              </c:numCache>
            </c:numRef>
          </c:val>
          <c:extLst>
            <c:ext xmlns:c16="http://schemas.microsoft.com/office/drawing/2014/chart" uri="{C3380CC4-5D6E-409C-BE32-E72D297353CC}">
              <c16:uniqueId val="{00000003-C780-456C-BFE0-919A17DC9075}"/>
            </c:ext>
          </c:extLst>
        </c:ser>
        <c:ser>
          <c:idx val="4"/>
          <c:order val="4"/>
          <c:tx>
            <c:strRef>
              <c:f>'G O.4.1.'!#REF!</c:f>
              <c:strCache>
                <c:ptCount val="1"/>
                <c:pt idx="0">
                  <c:v>#REF!</c:v>
                </c:pt>
              </c:strCache>
            </c:strRef>
          </c:tx>
          <c:spPr>
            <a:solidFill>
              <a:srgbClr val="A0CFEB"/>
            </a:solidFill>
            <a:ln>
              <a:noFill/>
            </a:ln>
          </c:spPr>
          <c:invertIfNegative val="0"/>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-7.170896152532167E-3</c:v>
                </c:pt>
                <c:pt idx="1">
                  <c:v>0.15356521992360952</c:v>
                </c:pt>
                <c:pt idx="2">
                  <c:v>1.0624990469960661E-2</c:v>
                </c:pt>
                <c:pt idx="3">
                  <c:v>2.8014434275363029E-2</c:v>
                </c:pt>
                <c:pt idx="4">
                  <c:v>9.7043244022789257E-2</c:v>
                </c:pt>
                <c:pt idx="5">
                  <c:v>2.7417070023362466E-2</c:v>
                </c:pt>
                <c:pt idx="6">
                  <c:v>7.0676751499611196E-2</c:v>
                </c:pt>
                <c:pt idx="7">
                  <c:v>6.5659839562769717E-2</c:v>
                </c:pt>
                <c:pt idx="8">
                  <c:v>-9.1596465137893254E-2</c:v>
                </c:pt>
                <c:pt idx="9">
                  <c:v>-6.8521140548140694E-2</c:v>
                </c:pt>
                <c:pt idx="10">
                  <c:v>2.3454594224335129E-3</c:v>
                </c:pt>
                <c:pt idx="11">
                  <c:v>-4.0603172191465024E-4</c:v>
                </c:pt>
              </c:numCache>
            </c:numRef>
          </c:val>
          <c:extLst>
            <c:ext xmlns:c16="http://schemas.microsoft.com/office/drawing/2014/chart" uri="{C3380CC4-5D6E-409C-BE32-E72D297353CC}">
              <c16:uniqueId val="{00000004-C780-456C-BFE0-919A17DC9075}"/>
            </c:ext>
          </c:extLst>
        </c:ser>
        <c:dLbls>
          <c:showLegendKey val="0"/>
          <c:showVal val="0"/>
          <c:showCatName val="0"/>
          <c:showSerName val="0"/>
          <c:showPercent val="0"/>
          <c:showBubbleSize val="0"/>
        </c:dLbls>
        <c:gapWidth val="40"/>
        <c:overlap val="100"/>
        <c:axId val="90511232"/>
        <c:axId val="90512768"/>
      </c:barChart>
      <c:lineChart>
        <c:grouping val="standard"/>
        <c:varyColors val="0"/>
        <c:ser>
          <c:idx val="5"/>
          <c:order val="5"/>
          <c:tx>
            <c:strRef>
              <c:f>'G O.4.1.'!#REF!</c:f>
              <c:strCache>
                <c:ptCount val="1"/>
                <c:pt idx="0">
                  <c:v>#REF!</c:v>
                </c:pt>
              </c:strCache>
            </c:strRef>
          </c:tx>
          <c:spPr>
            <a:ln>
              <a:solidFill>
                <a:srgbClr val="002C77"/>
              </a:solidFill>
            </a:ln>
          </c:spPr>
          <c:marker>
            <c:symbol val="none"/>
          </c:marker>
          <c:cat>
            <c:numRef>
              <c:f>'G O.1.1.'!$G$10:$G$21</c:f>
              <c:numCache>
                <c:formatCode>d/m/yyyy;@</c:formatCode>
                <c:ptCount val="12"/>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numCache>
            </c:numRef>
          </c:cat>
          <c:val>
            <c:numRef>
              <c:f>'G O.4.1.'!#REF!</c:f>
              <c:numCache>
                <c:formatCode>#,##0.0</c:formatCode>
                <c:ptCount val="12"/>
                <c:pt idx="0">
                  <c:v>0.14018227478669676</c:v>
                </c:pt>
                <c:pt idx="1">
                  <c:v>8.5369661295487481E-2</c:v>
                </c:pt>
                <c:pt idx="2">
                  <c:v>0.39794817314727238</c:v>
                </c:pt>
                <c:pt idx="3">
                  <c:v>0.30298918321367335</c:v>
                </c:pt>
                <c:pt idx="4">
                  <c:v>0.12915749121775391</c:v>
                </c:pt>
                <c:pt idx="5">
                  <c:v>0.28761756824377699</c:v>
                </c:pt>
                <c:pt idx="6">
                  <c:v>7.4222325680581513E-2</c:v>
                </c:pt>
                <c:pt idx="7">
                  <c:v>2.8941061715943808E-2</c:v>
                </c:pt>
                <c:pt idx="8">
                  <c:v>2.258282813867251E-2</c:v>
                </c:pt>
                <c:pt idx="9">
                  <c:v>-1.6716592679915911E-2</c:v>
                </c:pt>
                <c:pt idx="10">
                  <c:v>-3.7497509541974381E-3</c:v>
                </c:pt>
                <c:pt idx="11">
                  <c:v>2.8153824376430394E-3</c:v>
                </c:pt>
              </c:numCache>
            </c:numRef>
          </c:val>
          <c:smooth val="0"/>
          <c:extLst>
            <c:ext xmlns:c16="http://schemas.microsoft.com/office/drawing/2014/chart" uri="{C3380CC4-5D6E-409C-BE32-E72D297353CC}">
              <c16:uniqueId val="{00000005-C780-456C-BFE0-919A17DC9075}"/>
            </c:ext>
          </c:extLst>
        </c:ser>
        <c:dLbls>
          <c:showLegendKey val="0"/>
          <c:showVal val="0"/>
          <c:showCatName val="0"/>
          <c:showSerName val="0"/>
          <c:showPercent val="0"/>
          <c:showBubbleSize val="0"/>
        </c:dLbls>
        <c:marker val="1"/>
        <c:smooth val="0"/>
        <c:axId val="90511232"/>
        <c:axId val="90512768"/>
      </c:lineChart>
      <c:dateAx>
        <c:axId val="90511232"/>
        <c:scaling>
          <c:orientation val="minMax"/>
        </c:scaling>
        <c:delete val="0"/>
        <c:axPos val="b"/>
        <c:numFmt formatCode="d/m/yyyy;@"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0512768"/>
        <c:crossesAt val="-36"/>
        <c:auto val="1"/>
        <c:lblOffset val="100"/>
        <c:baseTimeUnit val="months"/>
        <c:majorUnit val="4"/>
        <c:minorUnit val="4"/>
      </c:dateAx>
      <c:valAx>
        <c:axId val="90512768"/>
        <c:scaling>
          <c:orientation val="minMax"/>
          <c:max val="8"/>
          <c:min val="-36"/>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0511232"/>
        <c:crosses val="autoZero"/>
        <c:crossBetween val="between"/>
        <c:majorUnit val="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5567430586161299"/>
          <c:w val="0.64112801346124382"/>
          <c:h val="0.2443256941383869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6163980071934417E-2"/>
          <c:w val="0.90588235294117647"/>
          <c:h val="0.72229357512323011"/>
        </c:manualLayout>
      </c:layout>
      <c:barChart>
        <c:barDir val="col"/>
        <c:grouping val="clustered"/>
        <c:varyColors val="0"/>
        <c:ser>
          <c:idx val="0"/>
          <c:order val="0"/>
          <c:tx>
            <c:strRef>
              <c:f>'G O.4.1.'!$I$9</c:f>
              <c:strCache>
                <c:ptCount val="1"/>
                <c:pt idx="0">
                  <c:v>Претходна пројекција раста БДП-а у 2022.</c:v>
                </c:pt>
              </c:strCache>
            </c:strRef>
          </c:tx>
          <c:spPr>
            <a:ln w="28575">
              <a:noFill/>
            </a:ln>
          </c:spPr>
          <c:invertIfNegative val="0"/>
          <c:cat>
            <c:strRef>
              <c:f>'G O.4.1.'!$H$10:$H$12</c:f>
              <c:strCache>
                <c:ptCount val="3"/>
                <c:pt idx="0">
                  <c:v>ММФ </c:v>
                </c:pt>
                <c:pt idx="1">
                  <c:v>Consensus Forecasts</c:v>
                </c:pt>
                <c:pt idx="2">
                  <c:v>ЕЦБ </c:v>
                </c:pt>
              </c:strCache>
            </c:strRef>
          </c:cat>
          <c:val>
            <c:numRef>
              <c:f>'G O.4.1.'!$I$10:$I$12</c:f>
              <c:numCache>
                <c:formatCode>#,##0.0</c:formatCode>
                <c:ptCount val="3"/>
                <c:pt idx="0">
                  <c:v>3.9</c:v>
                </c:pt>
                <c:pt idx="1">
                  <c:v>4</c:v>
                </c:pt>
                <c:pt idx="2">
                  <c:v>4.2</c:v>
                </c:pt>
              </c:numCache>
            </c:numRef>
          </c:val>
          <c:extLst>
            <c:ext xmlns:c16="http://schemas.microsoft.com/office/drawing/2014/chart" uri="{C3380CC4-5D6E-409C-BE32-E72D297353CC}">
              <c16:uniqueId val="{00000000-EDCD-4FF3-B1F0-495C5F50EDD9}"/>
            </c:ext>
          </c:extLst>
        </c:ser>
        <c:ser>
          <c:idx val="1"/>
          <c:order val="1"/>
          <c:tx>
            <c:strRef>
              <c:f>'G O.4.1.'!$J$9</c:f>
              <c:strCache>
                <c:ptCount val="1"/>
                <c:pt idx="0">
                  <c:v>Нова пројекција раста БДП-а у 2022.</c:v>
                </c:pt>
              </c:strCache>
            </c:strRef>
          </c:tx>
          <c:spPr>
            <a:solidFill>
              <a:srgbClr val="FF818D"/>
            </a:solidFill>
            <a:ln w="28575">
              <a:noFill/>
            </a:ln>
          </c:spPr>
          <c:invertIfNegative val="0"/>
          <c:cat>
            <c:strRef>
              <c:f>'G O.4.1.'!$H$10:$H$12</c:f>
              <c:strCache>
                <c:ptCount val="3"/>
                <c:pt idx="0">
                  <c:v>ММФ </c:v>
                </c:pt>
                <c:pt idx="1">
                  <c:v>Consensus Forecasts</c:v>
                </c:pt>
                <c:pt idx="2">
                  <c:v>ЕЦБ </c:v>
                </c:pt>
              </c:strCache>
            </c:strRef>
          </c:cat>
          <c:val>
            <c:numRef>
              <c:f>'G O.4.1.'!$J$10:$J$12</c:f>
              <c:numCache>
                <c:formatCode>#,##0.0</c:formatCode>
                <c:ptCount val="3"/>
                <c:pt idx="0">
                  <c:v>2.8</c:v>
                </c:pt>
                <c:pt idx="1">
                  <c:v>2.8</c:v>
                </c:pt>
                <c:pt idx="2">
                  <c:v>3.7</c:v>
                </c:pt>
              </c:numCache>
            </c:numRef>
          </c:val>
          <c:extLst>
            <c:ext xmlns:c16="http://schemas.microsoft.com/office/drawing/2014/chart" uri="{C3380CC4-5D6E-409C-BE32-E72D297353CC}">
              <c16:uniqueId val="{00000001-EDCD-4FF3-B1F0-495C5F50EDD9}"/>
            </c:ext>
          </c:extLst>
        </c:ser>
        <c:ser>
          <c:idx val="2"/>
          <c:order val="2"/>
          <c:tx>
            <c:strRef>
              <c:f>'G O.4.1.'!$K$9</c:f>
              <c:strCache>
                <c:ptCount val="1"/>
                <c:pt idx="0">
                  <c:v>Пројектовани раст БДП-а у 2022. у најгорем алтернативном сценарију </c:v>
                </c:pt>
              </c:strCache>
            </c:strRef>
          </c:tx>
          <c:spPr>
            <a:solidFill>
              <a:srgbClr val="A0CFEB"/>
            </a:solidFill>
          </c:spPr>
          <c:invertIfNegative val="0"/>
          <c:cat>
            <c:strRef>
              <c:f>'G O.4.1.'!$H$10:$H$12</c:f>
              <c:strCache>
                <c:ptCount val="3"/>
                <c:pt idx="0">
                  <c:v>ММФ </c:v>
                </c:pt>
                <c:pt idx="1">
                  <c:v>Consensus Forecasts</c:v>
                </c:pt>
                <c:pt idx="2">
                  <c:v>ЕЦБ </c:v>
                </c:pt>
              </c:strCache>
            </c:strRef>
          </c:cat>
          <c:val>
            <c:numRef>
              <c:f>'G O.4.1.'!$K$10:$K$12</c:f>
              <c:numCache>
                <c:formatCode>#,##0.0</c:formatCode>
                <c:ptCount val="3"/>
                <c:pt idx="2">
                  <c:v>2.2999999999999998</c:v>
                </c:pt>
              </c:numCache>
            </c:numRef>
          </c:val>
          <c:extLst>
            <c:ext xmlns:c16="http://schemas.microsoft.com/office/drawing/2014/chart" uri="{C3380CC4-5D6E-409C-BE32-E72D297353CC}">
              <c16:uniqueId val="{00000002-EDCD-4FF3-B1F0-495C5F50EDD9}"/>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81910547593060656"/>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6220600582521497E-2"/>
          <c:w val="0.90588235294117647"/>
          <c:h val="0.72317947427996476"/>
        </c:manualLayout>
      </c:layout>
      <c:barChart>
        <c:barDir val="col"/>
        <c:grouping val="clustered"/>
        <c:varyColors val="0"/>
        <c:ser>
          <c:idx val="0"/>
          <c:order val="0"/>
          <c:tx>
            <c:strRef>
              <c:f>'G O.4.1.'!$I$8</c:f>
              <c:strCache>
                <c:ptCount val="1"/>
                <c:pt idx="0">
                  <c:v>Previous GDP growth projection for 2022</c:v>
                </c:pt>
              </c:strCache>
            </c:strRef>
          </c:tx>
          <c:spPr>
            <a:ln w="28575">
              <a:noFill/>
            </a:ln>
          </c:spPr>
          <c:invertIfNegative val="0"/>
          <c:cat>
            <c:strRef>
              <c:f>'G O.4.1.'!$G$10:$G$12</c:f>
              <c:strCache>
                <c:ptCount val="3"/>
                <c:pt idx="0">
                  <c:v>IMF</c:v>
                </c:pt>
                <c:pt idx="1">
                  <c:v>CF</c:v>
                </c:pt>
                <c:pt idx="2">
                  <c:v>ECB</c:v>
                </c:pt>
              </c:strCache>
            </c:strRef>
          </c:cat>
          <c:val>
            <c:numRef>
              <c:f>'G O.4.1.'!$I$10:$I$12</c:f>
              <c:numCache>
                <c:formatCode>#,##0.0</c:formatCode>
                <c:ptCount val="3"/>
                <c:pt idx="0">
                  <c:v>3.9</c:v>
                </c:pt>
                <c:pt idx="1">
                  <c:v>4</c:v>
                </c:pt>
                <c:pt idx="2">
                  <c:v>4.2</c:v>
                </c:pt>
              </c:numCache>
            </c:numRef>
          </c:val>
          <c:extLst>
            <c:ext xmlns:c16="http://schemas.microsoft.com/office/drawing/2014/chart" uri="{C3380CC4-5D6E-409C-BE32-E72D297353CC}">
              <c16:uniqueId val="{00000000-E87F-45F5-BDC7-D7E55F55D8EB}"/>
            </c:ext>
          </c:extLst>
        </c:ser>
        <c:ser>
          <c:idx val="1"/>
          <c:order val="1"/>
          <c:tx>
            <c:strRef>
              <c:f>'G O.4.1.'!$J$8</c:f>
              <c:strCache>
                <c:ptCount val="1"/>
                <c:pt idx="0">
                  <c:v>New GDP growth projection for 2022</c:v>
                </c:pt>
              </c:strCache>
            </c:strRef>
          </c:tx>
          <c:spPr>
            <a:solidFill>
              <a:srgbClr val="FF818D"/>
            </a:solidFill>
            <a:ln w="28575">
              <a:noFill/>
            </a:ln>
          </c:spPr>
          <c:invertIfNegative val="0"/>
          <c:cat>
            <c:strRef>
              <c:f>'G O.4.1.'!$G$10:$G$12</c:f>
              <c:strCache>
                <c:ptCount val="3"/>
                <c:pt idx="0">
                  <c:v>IMF</c:v>
                </c:pt>
                <c:pt idx="1">
                  <c:v>CF</c:v>
                </c:pt>
                <c:pt idx="2">
                  <c:v>ECB</c:v>
                </c:pt>
              </c:strCache>
            </c:strRef>
          </c:cat>
          <c:val>
            <c:numRef>
              <c:f>'G O.4.1.'!$J$10:$J$12</c:f>
              <c:numCache>
                <c:formatCode>#,##0.0</c:formatCode>
                <c:ptCount val="3"/>
                <c:pt idx="0">
                  <c:v>2.8</c:v>
                </c:pt>
                <c:pt idx="1">
                  <c:v>2.8</c:v>
                </c:pt>
                <c:pt idx="2">
                  <c:v>3.7</c:v>
                </c:pt>
              </c:numCache>
            </c:numRef>
          </c:val>
          <c:extLst>
            <c:ext xmlns:c16="http://schemas.microsoft.com/office/drawing/2014/chart" uri="{C3380CC4-5D6E-409C-BE32-E72D297353CC}">
              <c16:uniqueId val="{00000001-E87F-45F5-BDC7-D7E55F55D8EB}"/>
            </c:ext>
          </c:extLst>
        </c:ser>
        <c:ser>
          <c:idx val="2"/>
          <c:order val="2"/>
          <c:tx>
            <c:strRef>
              <c:f>'G O.4.1.'!$K$8</c:f>
              <c:strCache>
                <c:ptCount val="1"/>
                <c:pt idx="0">
                  <c:v>GDP growth projection for 2022 in the most severe alternative scenario</c:v>
                </c:pt>
              </c:strCache>
            </c:strRef>
          </c:tx>
          <c:spPr>
            <a:solidFill>
              <a:srgbClr val="A0CFEB"/>
            </a:solidFill>
          </c:spPr>
          <c:invertIfNegative val="0"/>
          <c:cat>
            <c:strRef>
              <c:f>'G O.4.1.'!$G$10:$G$12</c:f>
              <c:strCache>
                <c:ptCount val="3"/>
                <c:pt idx="0">
                  <c:v>IMF</c:v>
                </c:pt>
                <c:pt idx="1">
                  <c:v>CF</c:v>
                </c:pt>
                <c:pt idx="2">
                  <c:v>ECB</c:v>
                </c:pt>
              </c:strCache>
            </c:strRef>
          </c:cat>
          <c:val>
            <c:numRef>
              <c:f>'G O.4.1.'!$K$10:$K$12</c:f>
              <c:numCache>
                <c:formatCode>#,##0.0</c:formatCode>
                <c:ptCount val="3"/>
                <c:pt idx="2">
                  <c:v>2.2999999999999998</c:v>
                </c:pt>
              </c:numCache>
            </c:numRef>
          </c:val>
          <c:extLst>
            <c:ext xmlns:c16="http://schemas.microsoft.com/office/drawing/2014/chart" uri="{C3380CC4-5D6E-409C-BE32-E72D297353CC}">
              <c16:uniqueId val="{00000002-E87F-45F5-BDC7-D7E55F55D8EB}"/>
            </c:ext>
          </c:extLst>
        </c:ser>
        <c:dLbls>
          <c:showLegendKey val="0"/>
          <c:showVal val="0"/>
          <c:showCatName val="0"/>
          <c:showSerName val="0"/>
          <c:showPercent val="0"/>
          <c:showBubbleSize val="0"/>
        </c:dLbls>
        <c:gapWidth val="40"/>
        <c:axId val="83606144"/>
        <c:axId val="83612032"/>
      </c:barChart>
      <c:catAx>
        <c:axId val="836061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3612032"/>
        <c:crossesAt val="0"/>
        <c:auto val="1"/>
        <c:lblAlgn val="ctr"/>
        <c:lblOffset val="100"/>
        <c:tickLblSkip val="1"/>
        <c:noMultiLvlLbl val="0"/>
      </c:catAx>
      <c:valAx>
        <c:axId val="8361203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36061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72682073854932594"/>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58E-2"/>
          <c:y val="4.6220600582521497E-2"/>
          <c:w val="0.88837209302325582"/>
          <c:h val="0.72317947427996476"/>
        </c:manualLayout>
      </c:layout>
      <c:barChart>
        <c:barDir val="col"/>
        <c:grouping val="clustered"/>
        <c:varyColors val="0"/>
        <c:ser>
          <c:idx val="0"/>
          <c:order val="0"/>
          <c:tx>
            <c:strRef>
              <c:f>'G O.4.1.'!$I$8</c:f>
              <c:strCache>
                <c:ptCount val="1"/>
                <c:pt idx="0">
                  <c:v>Previous GDP growth projection for 2022</c:v>
                </c:pt>
              </c:strCache>
            </c:strRef>
          </c:tx>
          <c:spPr>
            <a:solidFill>
              <a:srgbClr val="A0CFEB"/>
            </a:solidFill>
            <a:ln w="28575">
              <a:noFill/>
            </a:ln>
          </c:spPr>
          <c:invertIfNegative val="0"/>
          <c:dLbls>
            <c:dLbl>
              <c:idx val="2"/>
              <c:layout>
                <c:manualLayout>
                  <c:x val="0"/>
                  <c:y val="1.8842441090171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8D-4C21-B65F-32DE572B883C}"/>
                </c:ext>
              </c:extLst>
            </c:dLbl>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O.4.1.'!$G$10:$G$12</c:f>
              <c:strCache>
                <c:ptCount val="3"/>
                <c:pt idx="0">
                  <c:v>IMF</c:v>
                </c:pt>
                <c:pt idx="1">
                  <c:v>CF</c:v>
                </c:pt>
                <c:pt idx="2">
                  <c:v>ECB</c:v>
                </c:pt>
              </c:strCache>
            </c:strRef>
          </c:cat>
          <c:val>
            <c:numRef>
              <c:f>'G O.4.1.'!$I$10:$I$12</c:f>
              <c:numCache>
                <c:formatCode>#,##0.0</c:formatCode>
                <c:ptCount val="3"/>
                <c:pt idx="0">
                  <c:v>3.9</c:v>
                </c:pt>
                <c:pt idx="1">
                  <c:v>4</c:v>
                </c:pt>
                <c:pt idx="2">
                  <c:v>4.2</c:v>
                </c:pt>
              </c:numCache>
            </c:numRef>
          </c:val>
          <c:extLst>
            <c:ext xmlns:c16="http://schemas.microsoft.com/office/drawing/2014/chart" uri="{C3380CC4-5D6E-409C-BE32-E72D297353CC}">
              <c16:uniqueId val="{00000001-3B8D-4C21-B65F-32DE572B883C}"/>
            </c:ext>
          </c:extLst>
        </c:ser>
        <c:ser>
          <c:idx val="1"/>
          <c:order val="1"/>
          <c:tx>
            <c:strRef>
              <c:f>'G O.4.1.'!$J$8</c:f>
              <c:strCache>
                <c:ptCount val="1"/>
                <c:pt idx="0">
                  <c:v>New GDP growth projection for 2022</c:v>
                </c:pt>
              </c:strCache>
            </c:strRef>
          </c:tx>
          <c:spPr>
            <a:solidFill>
              <a:srgbClr val="0073CF"/>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O.4.1.'!$G$10:$G$12</c:f>
              <c:strCache>
                <c:ptCount val="3"/>
                <c:pt idx="0">
                  <c:v>IMF</c:v>
                </c:pt>
                <c:pt idx="1">
                  <c:v>CF</c:v>
                </c:pt>
                <c:pt idx="2">
                  <c:v>ECB</c:v>
                </c:pt>
              </c:strCache>
            </c:strRef>
          </c:cat>
          <c:val>
            <c:numRef>
              <c:f>'G O.4.1.'!$J$10:$J$12</c:f>
              <c:numCache>
                <c:formatCode>#,##0.0</c:formatCode>
                <c:ptCount val="3"/>
                <c:pt idx="0">
                  <c:v>2.8</c:v>
                </c:pt>
                <c:pt idx="1">
                  <c:v>2.8</c:v>
                </c:pt>
                <c:pt idx="2">
                  <c:v>3.7</c:v>
                </c:pt>
              </c:numCache>
            </c:numRef>
          </c:val>
          <c:extLst>
            <c:ext xmlns:c16="http://schemas.microsoft.com/office/drawing/2014/chart" uri="{C3380CC4-5D6E-409C-BE32-E72D297353CC}">
              <c16:uniqueId val="{00000002-3B8D-4C21-B65F-32DE572B883C}"/>
            </c:ext>
          </c:extLst>
        </c:ser>
        <c:ser>
          <c:idx val="2"/>
          <c:order val="2"/>
          <c:tx>
            <c:strRef>
              <c:f>'G O.4.1.'!$K$8</c:f>
              <c:strCache>
                <c:ptCount val="1"/>
                <c:pt idx="0">
                  <c:v>GDP growth projection for 2022 in the most severe alternative scenario</c:v>
                </c:pt>
              </c:strCache>
            </c:strRef>
          </c:tx>
          <c:spPr>
            <a:solidFill>
              <a:srgbClr val="005293"/>
            </a:solidFill>
          </c:spPr>
          <c:invertIfNegative val="0"/>
          <c:dLbls>
            <c:dLbl>
              <c:idx val="2"/>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extLst>
                <c:ext xmlns:c16="http://schemas.microsoft.com/office/drawing/2014/chart" uri="{C3380CC4-5D6E-409C-BE32-E72D297353CC}">
                  <c16:uniqueId val="{00000003-3B8D-4C21-B65F-32DE572B883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O.4.1.'!$G$10:$G$12</c:f>
              <c:strCache>
                <c:ptCount val="3"/>
                <c:pt idx="0">
                  <c:v>IMF</c:v>
                </c:pt>
                <c:pt idx="1">
                  <c:v>CF</c:v>
                </c:pt>
                <c:pt idx="2">
                  <c:v>ECB</c:v>
                </c:pt>
              </c:strCache>
            </c:strRef>
          </c:cat>
          <c:val>
            <c:numRef>
              <c:f>'G O.4.1.'!$K$10:$K$12</c:f>
              <c:numCache>
                <c:formatCode>#,##0.0</c:formatCode>
                <c:ptCount val="3"/>
                <c:pt idx="2">
                  <c:v>2.2999999999999998</c:v>
                </c:pt>
              </c:numCache>
            </c:numRef>
          </c:val>
          <c:extLst>
            <c:ext xmlns:c16="http://schemas.microsoft.com/office/drawing/2014/chart" uri="{C3380CC4-5D6E-409C-BE32-E72D297353CC}">
              <c16:uniqueId val="{00000004-3B8D-4C21-B65F-32DE572B883C}"/>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5630738271915485"/>
          <c:w val="0.9410274026726605"/>
          <c:h val="0.143692617280845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81395348837224E-2"/>
          <c:y val="4.6163980071934417E-2"/>
          <c:w val="0.89767441860465114"/>
          <c:h val="0.72229357512323011"/>
        </c:manualLayout>
      </c:layout>
      <c:barChart>
        <c:barDir val="col"/>
        <c:grouping val="clustered"/>
        <c:varyColors val="0"/>
        <c:ser>
          <c:idx val="0"/>
          <c:order val="0"/>
          <c:tx>
            <c:strRef>
              <c:f>'G O.4.2.'!$I$9</c:f>
              <c:strCache>
                <c:ptCount val="1"/>
                <c:pt idx="0">
                  <c:v>Претходна пројекција просечне инфлације у 2022.</c:v>
                </c:pt>
              </c:strCache>
            </c:strRef>
          </c:tx>
          <c:spPr>
            <a:solidFill>
              <a:srgbClr val="FF818D"/>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O.4.2.'!$H$10:$H$12</c:f>
              <c:strCache>
                <c:ptCount val="3"/>
                <c:pt idx="0">
                  <c:v>ММФ </c:v>
                </c:pt>
                <c:pt idx="1">
                  <c:v>Consensus Forecasts</c:v>
                </c:pt>
                <c:pt idx="2">
                  <c:v>ЕЦБ </c:v>
                </c:pt>
              </c:strCache>
            </c:strRef>
          </c:cat>
          <c:val>
            <c:numRef>
              <c:f>'G O.4.2.'!$I$10:$I$12</c:f>
              <c:numCache>
                <c:formatCode>#,##0.0</c:formatCode>
                <c:ptCount val="3"/>
                <c:pt idx="0">
                  <c:v>3</c:v>
                </c:pt>
                <c:pt idx="1">
                  <c:v>3.1</c:v>
                </c:pt>
                <c:pt idx="2">
                  <c:v>3.2</c:v>
                </c:pt>
              </c:numCache>
            </c:numRef>
          </c:val>
          <c:extLst>
            <c:ext xmlns:c16="http://schemas.microsoft.com/office/drawing/2014/chart" uri="{C3380CC4-5D6E-409C-BE32-E72D297353CC}">
              <c16:uniqueId val="{00000000-E31C-4FF5-8B93-3C429A576DB1}"/>
            </c:ext>
          </c:extLst>
        </c:ser>
        <c:ser>
          <c:idx val="1"/>
          <c:order val="1"/>
          <c:tx>
            <c:strRef>
              <c:f>'G O.4.2.'!$J$9</c:f>
              <c:strCache>
                <c:ptCount val="1"/>
                <c:pt idx="0">
                  <c:v>Нова пројекција просечне инфлације у 2022.</c:v>
                </c:pt>
              </c:strCache>
            </c:strRef>
          </c:tx>
          <c:spPr>
            <a:solidFill>
              <a:srgbClr val="F53F5B"/>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O.4.2.'!$H$10:$H$12</c:f>
              <c:strCache>
                <c:ptCount val="3"/>
                <c:pt idx="0">
                  <c:v>ММФ </c:v>
                </c:pt>
                <c:pt idx="1">
                  <c:v>Consensus Forecasts</c:v>
                </c:pt>
                <c:pt idx="2">
                  <c:v>ЕЦБ </c:v>
                </c:pt>
              </c:strCache>
            </c:strRef>
          </c:cat>
          <c:val>
            <c:numRef>
              <c:f>'G O.4.2.'!$J$10:$J$12</c:f>
              <c:numCache>
                <c:formatCode>#,##0.0</c:formatCode>
                <c:ptCount val="3"/>
                <c:pt idx="0">
                  <c:v>5.3</c:v>
                </c:pt>
                <c:pt idx="1">
                  <c:v>6.5</c:v>
                </c:pt>
                <c:pt idx="2">
                  <c:v>5.0999999999999996</c:v>
                </c:pt>
              </c:numCache>
            </c:numRef>
          </c:val>
          <c:extLst>
            <c:ext xmlns:c16="http://schemas.microsoft.com/office/drawing/2014/chart" uri="{C3380CC4-5D6E-409C-BE32-E72D297353CC}">
              <c16:uniqueId val="{00000001-E31C-4FF5-8B93-3C429A576DB1}"/>
            </c:ext>
          </c:extLst>
        </c:ser>
        <c:ser>
          <c:idx val="2"/>
          <c:order val="2"/>
          <c:tx>
            <c:strRef>
              <c:f>'G O.4.2.'!$K$9</c:f>
              <c:strCache>
                <c:ptCount val="1"/>
                <c:pt idx="0">
                  <c:v>Пројектована прос. инфл. у 2022. у најгорем алтернативном сценарију </c:v>
                </c:pt>
              </c:strCache>
            </c:strRef>
          </c:tx>
          <c:spPr>
            <a:solidFill>
              <a:srgbClr val="A71930"/>
            </a:solidFill>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O.4.2.'!$H$10:$H$12</c:f>
              <c:strCache>
                <c:ptCount val="3"/>
                <c:pt idx="0">
                  <c:v>ММФ </c:v>
                </c:pt>
                <c:pt idx="1">
                  <c:v>Consensus Forecasts</c:v>
                </c:pt>
                <c:pt idx="2">
                  <c:v>ЕЦБ </c:v>
                </c:pt>
              </c:strCache>
            </c:strRef>
          </c:cat>
          <c:val>
            <c:numRef>
              <c:f>'G O.4.2.'!$K$10:$K$12</c:f>
              <c:numCache>
                <c:formatCode>#,##0.0</c:formatCode>
                <c:ptCount val="3"/>
                <c:pt idx="2">
                  <c:v>7.1</c:v>
                </c:pt>
              </c:numCache>
            </c:numRef>
          </c:val>
          <c:extLst>
            <c:ext xmlns:c16="http://schemas.microsoft.com/office/drawing/2014/chart" uri="{C3380CC4-5D6E-409C-BE32-E72D297353CC}">
              <c16:uniqueId val="{00000002-E31C-4FF5-8B93-3C429A576DB1}"/>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1"/>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6163980071934417E-2"/>
          <c:w val="0.90588235294117647"/>
          <c:h val="0.72229357512323011"/>
        </c:manualLayout>
      </c:layout>
      <c:barChart>
        <c:barDir val="col"/>
        <c:grouping val="clustered"/>
        <c:varyColors val="0"/>
        <c:ser>
          <c:idx val="0"/>
          <c:order val="0"/>
          <c:tx>
            <c:strRef>
              <c:f>'G O.4.2.'!$I$9</c:f>
              <c:strCache>
                <c:ptCount val="1"/>
                <c:pt idx="0">
                  <c:v>Претходна пројекција просечне инфлације у 2022.</c:v>
                </c:pt>
              </c:strCache>
            </c:strRef>
          </c:tx>
          <c:spPr>
            <a:ln w="28575">
              <a:noFill/>
            </a:ln>
          </c:spPr>
          <c:invertIfNegative val="0"/>
          <c:cat>
            <c:strRef>
              <c:f>'G O.4.2.'!$H$10:$H$12</c:f>
              <c:strCache>
                <c:ptCount val="3"/>
                <c:pt idx="0">
                  <c:v>ММФ </c:v>
                </c:pt>
                <c:pt idx="1">
                  <c:v>Consensus Forecasts</c:v>
                </c:pt>
                <c:pt idx="2">
                  <c:v>ЕЦБ </c:v>
                </c:pt>
              </c:strCache>
            </c:strRef>
          </c:cat>
          <c:val>
            <c:numRef>
              <c:f>'G O.4.2.'!$I$10:$I$12</c:f>
              <c:numCache>
                <c:formatCode>#,##0.0</c:formatCode>
                <c:ptCount val="3"/>
                <c:pt idx="0">
                  <c:v>3</c:v>
                </c:pt>
                <c:pt idx="1">
                  <c:v>3.1</c:v>
                </c:pt>
                <c:pt idx="2">
                  <c:v>3.2</c:v>
                </c:pt>
              </c:numCache>
            </c:numRef>
          </c:val>
          <c:extLst>
            <c:ext xmlns:c16="http://schemas.microsoft.com/office/drawing/2014/chart" uri="{C3380CC4-5D6E-409C-BE32-E72D297353CC}">
              <c16:uniqueId val="{00000000-C186-4E83-93A5-ABB6A68B5A3B}"/>
            </c:ext>
          </c:extLst>
        </c:ser>
        <c:ser>
          <c:idx val="1"/>
          <c:order val="1"/>
          <c:tx>
            <c:strRef>
              <c:f>'G O.4.2.'!$J$9</c:f>
              <c:strCache>
                <c:ptCount val="1"/>
                <c:pt idx="0">
                  <c:v>Нова пројекција просечне инфлације у 2022.</c:v>
                </c:pt>
              </c:strCache>
            </c:strRef>
          </c:tx>
          <c:spPr>
            <a:solidFill>
              <a:srgbClr val="FF818D"/>
            </a:solidFill>
            <a:ln w="28575">
              <a:noFill/>
            </a:ln>
          </c:spPr>
          <c:invertIfNegative val="0"/>
          <c:cat>
            <c:strRef>
              <c:f>'G O.4.2.'!$H$10:$H$12</c:f>
              <c:strCache>
                <c:ptCount val="3"/>
                <c:pt idx="0">
                  <c:v>ММФ </c:v>
                </c:pt>
                <c:pt idx="1">
                  <c:v>Consensus Forecasts</c:v>
                </c:pt>
                <c:pt idx="2">
                  <c:v>ЕЦБ </c:v>
                </c:pt>
              </c:strCache>
            </c:strRef>
          </c:cat>
          <c:val>
            <c:numRef>
              <c:f>'G O.4.2.'!$J$10:$J$12</c:f>
              <c:numCache>
                <c:formatCode>#,##0.0</c:formatCode>
                <c:ptCount val="3"/>
                <c:pt idx="0">
                  <c:v>5.3</c:v>
                </c:pt>
                <c:pt idx="1">
                  <c:v>6.5</c:v>
                </c:pt>
                <c:pt idx="2">
                  <c:v>5.0999999999999996</c:v>
                </c:pt>
              </c:numCache>
            </c:numRef>
          </c:val>
          <c:extLst>
            <c:ext xmlns:c16="http://schemas.microsoft.com/office/drawing/2014/chart" uri="{C3380CC4-5D6E-409C-BE32-E72D297353CC}">
              <c16:uniqueId val="{00000001-C186-4E83-93A5-ABB6A68B5A3B}"/>
            </c:ext>
          </c:extLst>
        </c:ser>
        <c:ser>
          <c:idx val="2"/>
          <c:order val="2"/>
          <c:tx>
            <c:strRef>
              <c:f>'G O.4.2.'!$K$9</c:f>
              <c:strCache>
                <c:ptCount val="1"/>
                <c:pt idx="0">
                  <c:v>Пројектована прос. инфл. у 2022. у најгорем алтернативном сценарију </c:v>
                </c:pt>
              </c:strCache>
            </c:strRef>
          </c:tx>
          <c:spPr>
            <a:solidFill>
              <a:srgbClr val="A0CFEB"/>
            </a:solidFill>
          </c:spPr>
          <c:invertIfNegative val="0"/>
          <c:cat>
            <c:strRef>
              <c:f>'G O.4.2.'!$H$10:$H$12</c:f>
              <c:strCache>
                <c:ptCount val="3"/>
                <c:pt idx="0">
                  <c:v>ММФ </c:v>
                </c:pt>
                <c:pt idx="1">
                  <c:v>Consensus Forecasts</c:v>
                </c:pt>
                <c:pt idx="2">
                  <c:v>ЕЦБ </c:v>
                </c:pt>
              </c:strCache>
            </c:strRef>
          </c:cat>
          <c:val>
            <c:numRef>
              <c:f>'G O.4.2.'!$K$10:$K$12</c:f>
              <c:numCache>
                <c:formatCode>#,##0.0</c:formatCode>
                <c:ptCount val="3"/>
                <c:pt idx="2">
                  <c:v>7.1</c:v>
                </c:pt>
              </c:numCache>
            </c:numRef>
          </c:val>
          <c:extLst>
            <c:ext xmlns:c16="http://schemas.microsoft.com/office/drawing/2014/chart" uri="{C3380CC4-5D6E-409C-BE32-E72D297353CC}">
              <c16:uniqueId val="{00000002-C186-4E83-93A5-ABB6A68B5A3B}"/>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81910547593060656"/>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788E-2"/>
          <c:y val="4.6220600582521497E-2"/>
          <c:w val="0.90588235294117647"/>
          <c:h val="0.72317947427996476"/>
        </c:manualLayout>
      </c:layout>
      <c:barChart>
        <c:barDir val="col"/>
        <c:grouping val="clustered"/>
        <c:varyColors val="0"/>
        <c:ser>
          <c:idx val="0"/>
          <c:order val="0"/>
          <c:tx>
            <c:strRef>
              <c:f>'G O.4.2.'!$I$8</c:f>
              <c:strCache>
                <c:ptCount val="1"/>
                <c:pt idx="0">
                  <c:v>Previous average inflation projection for 2022</c:v>
                </c:pt>
              </c:strCache>
            </c:strRef>
          </c:tx>
          <c:spPr>
            <a:ln w="28575">
              <a:noFill/>
            </a:ln>
          </c:spPr>
          <c:invertIfNegative val="0"/>
          <c:cat>
            <c:strRef>
              <c:f>'G O.4.2.'!$G$10:$G$12</c:f>
              <c:strCache>
                <c:ptCount val="3"/>
                <c:pt idx="0">
                  <c:v>IMF</c:v>
                </c:pt>
                <c:pt idx="1">
                  <c:v>CF</c:v>
                </c:pt>
                <c:pt idx="2">
                  <c:v>ECB</c:v>
                </c:pt>
              </c:strCache>
            </c:strRef>
          </c:cat>
          <c:val>
            <c:numRef>
              <c:f>'G O.4.2.'!$I$10:$I$12</c:f>
              <c:numCache>
                <c:formatCode>#,##0.0</c:formatCode>
                <c:ptCount val="3"/>
                <c:pt idx="0">
                  <c:v>3</c:v>
                </c:pt>
                <c:pt idx="1">
                  <c:v>3.1</c:v>
                </c:pt>
                <c:pt idx="2">
                  <c:v>3.2</c:v>
                </c:pt>
              </c:numCache>
            </c:numRef>
          </c:val>
          <c:extLst>
            <c:ext xmlns:c16="http://schemas.microsoft.com/office/drawing/2014/chart" uri="{C3380CC4-5D6E-409C-BE32-E72D297353CC}">
              <c16:uniqueId val="{00000000-A980-4844-B3DC-BED9BC0B60E7}"/>
            </c:ext>
          </c:extLst>
        </c:ser>
        <c:ser>
          <c:idx val="1"/>
          <c:order val="1"/>
          <c:tx>
            <c:strRef>
              <c:f>'G O.4.2.'!$J$8</c:f>
              <c:strCache>
                <c:ptCount val="1"/>
                <c:pt idx="0">
                  <c:v>New average inflation projection for 2022</c:v>
                </c:pt>
              </c:strCache>
            </c:strRef>
          </c:tx>
          <c:spPr>
            <a:solidFill>
              <a:srgbClr val="FF818D"/>
            </a:solidFill>
            <a:ln w="28575">
              <a:noFill/>
            </a:ln>
          </c:spPr>
          <c:invertIfNegative val="0"/>
          <c:cat>
            <c:strRef>
              <c:f>'G O.4.2.'!$G$10:$G$12</c:f>
              <c:strCache>
                <c:ptCount val="3"/>
                <c:pt idx="0">
                  <c:v>IMF</c:v>
                </c:pt>
                <c:pt idx="1">
                  <c:v>CF</c:v>
                </c:pt>
                <c:pt idx="2">
                  <c:v>ECB</c:v>
                </c:pt>
              </c:strCache>
            </c:strRef>
          </c:cat>
          <c:val>
            <c:numRef>
              <c:f>'G O.4.2.'!$J$10:$J$12</c:f>
              <c:numCache>
                <c:formatCode>#,##0.0</c:formatCode>
                <c:ptCount val="3"/>
                <c:pt idx="0">
                  <c:v>5.3</c:v>
                </c:pt>
                <c:pt idx="1">
                  <c:v>6.5</c:v>
                </c:pt>
                <c:pt idx="2">
                  <c:v>5.0999999999999996</c:v>
                </c:pt>
              </c:numCache>
            </c:numRef>
          </c:val>
          <c:extLst>
            <c:ext xmlns:c16="http://schemas.microsoft.com/office/drawing/2014/chart" uri="{C3380CC4-5D6E-409C-BE32-E72D297353CC}">
              <c16:uniqueId val="{00000001-A980-4844-B3DC-BED9BC0B60E7}"/>
            </c:ext>
          </c:extLst>
        </c:ser>
        <c:ser>
          <c:idx val="2"/>
          <c:order val="2"/>
          <c:tx>
            <c:strRef>
              <c:f>'G O.4.2.'!$K$8</c:f>
              <c:strCache>
                <c:ptCount val="1"/>
                <c:pt idx="0">
                  <c:v>Average inflation projection for 2022 in the most severe alternative scenario</c:v>
                </c:pt>
              </c:strCache>
            </c:strRef>
          </c:tx>
          <c:spPr>
            <a:solidFill>
              <a:srgbClr val="A0CFEB"/>
            </a:solidFill>
          </c:spPr>
          <c:invertIfNegative val="0"/>
          <c:cat>
            <c:strRef>
              <c:f>'G O.4.2.'!$G$10:$G$12</c:f>
              <c:strCache>
                <c:ptCount val="3"/>
                <c:pt idx="0">
                  <c:v>IMF</c:v>
                </c:pt>
                <c:pt idx="1">
                  <c:v>CF</c:v>
                </c:pt>
                <c:pt idx="2">
                  <c:v>ECB</c:v>
                </c:pt>
              </c:strCache>
            </c:strRef>
          </c:cat>
          <c:val>
            <c:numRef>
              <c:f>'G O.4.2.'!$K$10:$K$12</c:f>
              <c:numCache>
                <c:formatCode>#,##0.0</c:formatCode>
                <c:ptCount val="3"/>
                <c:pt idx="2">
                  <c:v>7.1</c:v>
                </c:pt>
              </c:numCache>
            </c:numRef>
          </c:val>
          <c:extLst>
            <c:ext xmlns:c16="http://schemas.microsoft.com/office/drawing/2014/chart" uri="{C3380CC4-5D6E-409C-BE32-E72D297353CC}">
              <c16:uniqueId val="{00000002-A980-4844-B3DC-BED9BC0B60E7}"/>
            </c:ext>
          </c:extLst>
        </c:ser>
        <c:dLbls>
          <c:showLegendKey val="0"/>
          <c:showVal val="0"/>
          <c:showCatName val="0"/>
          <c:showSerName val="0"/>
          <c:showPercent val="0"/>
          <c:showBubbleSize val="0"/>
        </c:dLbls>
        <c:gapWidth val="40"/>
        <c:axId val="83606144"/>
        <c:axId val="83612032"/>
      </c:barChart>
      <c:catAx>
        <c:axId val="836061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3612032"/>
        <c:crossesAt val="0"/>
        <c:auto val="1"/>
        <c:lblAlgn val="ctr"/>
        <c:lblOffset val="100"/>
        <c:tickLblSkip val="1"/>
        <c:noMultiLvlLbl val="0"/>
      </c:catAx>
      <c:valAx>
        <c:axId val="8361203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36061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72682073854932594"/>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81395348837224E-2"/>
          <c:y val="4.6163980071934417E-2"/>
          <c:w val="0.89767441860465114"/>
          <c:h val="0.72229357512323011"/>
        </c:manualLayout>
      </c:layout>
      <c:barChart>
        <c:barDir val="col"/>
        <c:grouping val="clustered"/>
        <c:varyColors val="0"/>
        <c:ser>
          <c:idx val="0"/>
          <c:order val="0"/>
          <c:tx>
            <c:strRef>
              <c:f>'G O.4.2.'!$I$8</c:f>
              <c:strCache>
                <c:ptCount val="1"/>
                <c:pt idx="0">
                  <c:v>Previous average inflation projection for 2022</c:v>
                </c:pt>
              </c:strCache>
            </c:strRef>
          </c:tx>
          <c:spPr>
            <a:solidFill>
              <a:srgbClr val="FF818D"/>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O.4.2.'!$G$10:$G$12</c:f>
              <c:strCache>
                <c:ptCount val="3"/>
                <c:pt idx="0">
                  <c:v>IMF</c:v>
                </c:pt>
                <c:pt idx="1">
                  <c:v>CF</c:v>
                </c:pt>
                <c:pt idx="2">
                  <c:v>ECB</c:v>
                </c:pt>
              </c:strCache>
            </c:strRef>
          </c:cat>
          <c:val>
            <c:numRef>
              <c:f>'G O.4.2.'!$I$10:$I$12</c:f>
              <c:numCache>
                <c:formatCode>#,##0.0</c:formatCode>
                <c:ptCount val="3"/>
                <c:pt idx="0">
                  <c:v>3</c:v>
                </c:pt>
                <c:pt idx="1">
                  <c:v>3.1</c:v>
                </c:pt>
                <c:pt idx="2">
                  <c:v>3.2</c:v>
                </c:pt>
              </c:numCache>
            </c:numRef>
          </c:val>
          <c:extLst>
            <c:ext xmlns:c16="http://schemas.microsoft.com/office/drawing/2014/chart" uri="{C3380CC4-5D6E-409C-BE32-E72D297353CC}">
              <c16:uniqueId val="{00000000-F321-4506-B902-E605A48FF5CD}"/>
            </c:ext>
          </c:extLst>
        </c:ser>
        <c:ser>
          <c:idx val="1"/>
          <c:order val="1"/>
          <c:tx>
            <c:strRef>
              <c:f>'G O.4.2.'!$J$8</c:f>
              <c:strCache>
                <c:ptCount val="1"/>
                <c:pt idx="0">
                  <c:v>New average inflation projection for 2022</c:v>
                </c:pt>
              </c:strCache>
            </c:strRef>
          </c:tx>
          <c:spPr>
            <a:solidFill>
              <a:srgbClr val="F53F5B"/>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O.4.2.'!$G$10:$G$12</c:f>
              <c:strCache>
                <c:ptCount val="3"/>
                <c:pt idx="0">
                  <c:v>IMF</c:v>
                </c:pt>
                <c:pt idx="1">
                  <c:v>CF</c:v>
                </c:pt>
                <c:pt idx="2">
                  <c:v>ECB</c:v>
                </c:pt>
              </c:strCache>
            </c:strRef>
          </c:cat>
          <c:val>
            <c:numRef>
              <c:f>'G O.4.2.'!$J$10:$J$12</c:f>
              <c:numCache>
                <c:formatCode>#,##0.0</c:formatCode>
                <c:ptCount val="3"/>
                <c:pt idx="0">
                  <c:v>5.3</c:v>
                </c:pt>
                <c:pt idx="1">
                  <c:v>6.5</c:v>
                </c:pt>
                <c:pt idx="2">
                  <c:v>5.0999999999999996</c:v>
                </c:pt>
              </c:numCache>
            </c:numRef>
          </c:val>
          <c:extLst>
            <c:ext xmlns:c16="http://schemas.microsoft.com/office/drawing/2014/chart" uri="{C3380CC4-5D6E-409C-BE32-E72D297353CC}">
              <c16:uniqueId val="{00000001-F321-4506-B902-E605A48FF5CD}"/>
            </c:ext>
          </c:extLst>
        </c:ser>
        <c:ser>
          <c:idx val="2"/>
          <c:order val="2"/>
          <c:tx>
            <c:strRef>
              <c:f>'G O.4.2.'!$K$8</c:f>
              <c:strCache>
                <c:ptCount val="1"/>
                <c:pt idx="0">
                  <c:v>Average inflation projection for 2022 in the most severe alternative scenario</c:v>
                </c:pt>
              </c:strCache>
            </c:strRef>
          </c:tx>
          <c:spPr>
            <a:solidFill>
              <a:srgbClr val="A71930"/>
            </a:solidFill>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O.4.2.'!$G$10:$G$12</c:f>
              <c:strCache>
                <c:ptCount val="3"/>
                <c:pt idx="0">
                  <c:v>IMF</c:v>
                </c:pt>
                <c:pt idx="1">
                  <c:v>CF</c:v>
                </c:pt>
                <c:pt idx="2">
                  <c:v>ECB</c:v>
                </c:pt>
              </c:strCache>
            </c:strRef>
          </c:cat>
          <c:val>
            <c:numRef>
              <c:f>'G O.4.2.'!$K$10:$K$12</c:f>
              <c:numCache>
                <c:formatCode>#,##0.0</c:formatCode>
                <c:ptCount val="3"/>
                <c:pt idx="2">
                  <c:v>7.1</c:v>
                </c:pt>
              </c:numCache>
            </c:numRef>
          </c:val>
          <c:extLst>
            <c:ext xmlns:c16="http://schemas.microsoft.com/office/drawing/2014/chart" uri="{C3380CC4-5D6E-409C-BE32-E72D297353CC}">
              <c16:uniqueId val="{00000002-F321-4506-B902-E605A48FF5CD}"/>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97149719238281251"/>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6163980071934417E-2"/>
          <c:w val="0.89767441860465114"/>
          <c:h val="0.72229357512323011"/>
        </c:manualLayout>
      </c:layout>
      <c:barChart>
        <c:barDir val="col"/>
        <c:grouping val="clustered"/>
        <c:varyColors val="0"/>
        <c:ser>
          <c:idx val="0"/>
          <c:order val="0"/>
          <c:tx>
            <c:strRef>
              <c:f>'G O.4.3.'!$I$9</c:f>
              <c:strCache>
                <c:ptCount val="1"/>
                <c:pt idx="0">
                  <c:v>Претходна пројекција</c:v>
                </c:pt>
              </c:strCache>
            </c:strRef>
          </c:tx>
          <c:spPr>
            <a:solidFill>
              <a:srgbClr val="FF818D"/>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O.4.3.'!$H$10:$H$12</c:f>
              <c:strCache>
                <c:ptCount val="3"/>
                <c:pt idx="0">
                  <c:v>Инфлација</c:v>
                </c:pt>
                <c:pt idx="1">
                  <c:v>БДП</c:v>
                </c:pt>
                <c:pt idx="2">
                  <c:v>Текући дефицит</c:v>
                </c:pt>
              </c:strCache>
            </c:strRef>
          </c:cat>
          <c:val>
            <c:numRef>
              <c:f>'G O.4.3.'!$I$10:$I$12</c:f>
              <c:numCache>
                <c:formatCode>#,##0.0</c:formatCode>
                <c:ptCount val="3"/>
                <c:pt idx="0">
                  <c:v>6.4</c:v>
                </c:pt>
                <c:pt idx="1">
                  <c:v>4.5</c:v>
                </c:pt>
                <c:pt idx="2">
                  <c:v>4.7</c:v>
                </c:pt>
              </c:numCache>
            </c:numRef>
          </c:val>
          <c:extLst>
            <c:ext xmlns:c16="http://schemas.microsoft.com/office/drawing/2014/chart" uri="{C3380CC4-5D6E-409C-BE32-E72D297353CC}">
              <c16:uniqueId val="{00000000-CD05-421D-9E5E-84DBCDA9553C}"/>
            </c:ext>
          </c:extLst>
        </c:ser>
        <c:ser>
          <c:idx val="1"/>
          <c:order val="1"/>
          <c:tx>
            <c:strRef>
              <c:f>'G O.4.3.'!$J$9</c:f>
              <c:strCache>
                <c:ptCount val="1"/>
                <c:pt idx="0">
                  <c:v>Нова пројекција</c:v>
                </c:pt>
              </c:strCache>
            </c:strRef>
          </c:tx>
          <c:spPr>
            <a:solidFill>
              <a:srgbClr val="F53F5B"/>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O.4.3.'!$H$10:$H$12</c:f>
              <c:strCache>
                <c:ptCount val="3"/>
                <c:pt idx="0">
                  <c:v>Инфлација</c:v>
                </c:pt>
                <c:pt idx="1">
                  <c:v>БДП</c:v>
                </c:pt>
                <c:pt idx="2">
                  <c:v>Текући дефицит</c:v>
                </c:pt>
              </c:strCache>
            </c:strRef>
          </c:cat>
          <c:val>
            <c:numRef>
              <c:f>'G O.4.3.'!$J$10:$J$12</c:f>
              <c:numCache>
                <c:formatCode>#,##0.0</c:formatCode>
                <c:ptCount val="3"/>
                <c:pt idx="0">
                  <c:v>9.1999999999999993</c:v>
                </c:pt>
                <c:pt idx="1">
                  <c:v>4</c:v>
                </c:pt>
                <c:pt idx="2">
                  <c:v>6.5</c:v>
                </c:pt>
              </c:numCache>
            </c:numRef>
          </c:val>
          <c:extLst>
            <c:ext xmlns:c16="http://schemas.microsoft.com/office/drawing/2014/chart" uri="{C3380CC4-5D6E-409C-BE32-E72D297353CC}">
              <c16:uniqueId val="{00000001-CD05-421D-9E5E-84DBCDA9553C}"/>
            </c:ext>
          </c:extLst>
        </c:ser>
        <c:ser>
          <c:idx val="2"/>
          <c:order val="2"/>
          <c:tx>
            <c:strRef>
              <c:f>'G O.4.3.'!$K$9</c:f>
              <c:strCache>
                <c:ptCount val="1"/>
                <c:pt idx="0">
                  <c:v>Пројекција у алтернативном сценарију </c:v>
                </c:pt>
              </c:strCache>
            </c:strRef>
          </c:tx>
          <c:spPr>
            <a:solidFill>
              <a:srgbClr val="A71930"/>
            </a:solidFill>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O.4.3.'!$H$10:$H$12</c:f>
              <c:strCache>
                <c:ptCount val="3"/>
                <c:pt idx="0">
                  <c:v>Инфлација</c:v>
                </c:pt>
                <c:pt idx="1">
                  <c:v>БДП</c:v>
                </c:pt>
                <c:pt idx="2">
                  <c:v>Текући дефицит</c:v>
                </c:pt>
              </c:strCache>
            </c:strRef>
          </c:cat>
          <c:val>
            <c:numRef>
              <c:f>'G O.4.3.'!$K$10:$K$12</c:f>
              <c:numCache>
                <c:formatCode>#,##0.0</c:formatCode>
                <c:ptCount val="3"/>
                <c:pt idx="0">
                  <c:v>10.199999999999999</c:v>
                </c:pt>
                <c:pt idx="1">
                  <c:v>3</c:v>
                </c:pt>
                <c:pt idx="2">
                  <c:v>8.5</c:v>
                </c:pt>
              </c:numCache>
            </c:numRef>
          </c:val>
          <c:extLst>
            <c:ext xmlns:c16="http://schemas.microsoft.com/office/drawing/2014/chart" uri="{C3380CC4-5D6E-409C-BE32-E72D297353CC}">
              <c16:uniqueId val="{00000002-CD05-421D-9E5E-84DBCDA9553C}"/>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55570846202761626"/>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82970511039063E-2"/>
          <c:y val="4.6163980071934417E-2"/>
          <c:w val="0.89803921568627454"/>
          <c:h val="0.72229357512323011"/>
        </c:manualLayout>
      </c:layout>
      <c:barChart>
        <c:barDir val="col"/>
        <c:grouping val="clustered"/>
        <c:varyColors val="0"/>
        <c:ser>
          <c:idx val="0"/>
          <c:order val="0"/>
          <c:tx>
            <c:strRef>
              <c:f>'G O.4.3.'!$I$9</c:f>
              <c:strCache>
                <c:ptCount val="1"/>
                <c:pt idx="0">
                  <c:v>Претходна пројекција</c:v>
                </c:pt>
              </c:strCache>
            </c:strRef>
          </c:tx>
          <c:spPr>
            <a:ln w="28575">
              <a:noFill/>
            </a:ln>
          </c:spPr>
          <c:invertIfNegative val="0"/>
          <c:cat>
            <c:strRef>
              <c:f>'G O.4.3.'!$H$10:$H$12</c:f>
              <c:strCache>
                <c:ptCount val="3"/>
                <c:pt idx="0">
                  <c:v>Инфлација</c:v>
                </c:pt>
                <c:pt idx="1">
                  <c:v>БДП</c:v>
                </c:pt>
                <c:pt idx="2">
                  <c:v>Текући дефицит</c:v>
                </c:pt>
              </c:strCache>
            </c:strRef>
          </c:cat>
          <c:val>
            <c:numRef>
              <c:f>'G O.4.3.'!$I$10:$I$12</c:f>
              <c:numCache>
                <c:formatCode>#,##0.0</c:formatCode>
                <c:ptCount val="3"/>
                <c:pt idx="0">
                  <c:v>6.4</c:v>
                </c:pt>
                <c:pt idx="1">
                  <c:v>4.5</c:v>
                </c:pt>
                <c:pt idx="2">
                  <c:v>4.7</c:v>
                </c:pt>
              </c:numCache>
            </c:numRef>
          </c:val>
          <c:extLst>
            <c:ext xmlns:c16="http://schemas.microsoft.com/office/drawing/2014/chart" uri="{C3380CC4-5D6E-409C-BE32-E72D297353CC}">
              <c16:uniqueId val="{00000000-4831-4C2C-B0DC-110E73C78C72}"/>
            </c:ext>
          </c:extLst>
        </c:ser>
        <c:ser>
          <c:idx val="1"/>
          <c:order val="1"/>
          <c:tx>
            <c:strRef>
              <c:f>'G O.4.3.'!$J$9</c:f>
              <c:strCache>
                <c:ptCount val="1"/>
                <c:pt idx="0">
                  <c:v>Нова пројекција</c:v>
                </c:pt>
              </c:strCache>
            </c:strRef>
          </c:tx>
          <c:spPr>
            <a:solidFill>
              <a:srgbClr val="FF818D"/>
            </a:solidFill>
            <a:ln w="28575">
              <a:noFill/>
            </a:ln>
          </c:spPr>
          <c:invertIfNegative val="0"/>
          <c:cat>
            <c:strRef>
              <c:f>'G O.4.3.'!$H$10:$H$12</c:f>
              <c:strCache>
                <c:ptCount val="3"/>
                <c:pt idx="0">
                  <c:v>Инфлација</c:v>
                </c:pt>
                <c:pt idx="1">
                  <c:v>БДП</c:v>
                </c:pt>
                <c:pt idx="2">
                  <c:v>Текући дефицит</c:v>
                </c:pt>
              </c:strCache>
            </c:strRef>
          </c:cat>
          <c:val>
            <c:numRef>
              <c:f>'G O.4.3.'!$J$10:$J$12</c:f>
              <c:numCache>
                <c:formatCode>#,##0.0</c:formatCode>
                <c:ptCount val="3"/>
                <c:pt idx="0">
                  <c:v>9.1999999999999993</c:v>
                </c:pt>
                <c:pt idx="1">
                  <c:v>4</c:v>
                </c:pt>
                <c:pt idx="2">
                  <c:v>6.5</c:v>
                </c:pt>
              </c:numCache>
            </c:numRef>
          </c:val>
          <c:extLst>
            <c:ext xmlns:c16="http://schemas.microsoft.com/office/drawing/2014/chart" uri="{C3380CC4-5D6E-409C-BE32-E72D297353CC}">
              <c16:uniqueId val="{00000001-4831-4C2C-B0DC-110E73C78C72}"/>
            </c:ext>
          </c:extLst>
        </c:ser>
        <c:ser>
          <c:idx val="2"/>
          <c:order val="2"/>
          <c:tx>
            <c:strRef>
              <c:f>'G O.4.3.'!$K$9</c:f>
              <c:strCache>
                <c:ptCount val="1"/>
                <c:pt idx="0">
                  <c:v>Пројекција у алтернативном сценарију </c:v>
                </c:pt>
              </c:strCache>
            </c:strRef>
          </c:tx>
          <c:spPr>
            <a:solidFill>
              <a:srgbClr val="A0CFEB"/>
            </a:solidFill>
          </c:spPr>
          <c:invertIfNegative val="0"/>
          <c:cat>
            <c:strRef>
              <c:f>'G O.4.3.'!$H$10:$H$12</c:f>
              <c:strCache>
                <c:ptCount val="3"/>
                <c:pt idx="0">
                  <c:v>Инфлација</c:v>
                </c:pt>
                <c:pt idx="1">
                  <c:v>БДП</c:v>
                </c:pt>
                <c:pt idx="2">
                  <c:v>Текући дефицит</c:v>
                </c:pt>
              </c:strCache>
            </c:strRef>
          </c:cat>
          <c:val>
            <c:numRef>
              <c:f>'G O.4.3.'!$K$10:$K$12</c:f>
              <c:numCache>
                <c:formatCode>#,##0.0</c:formatCode>
                <c:ptCount val="3"/>
                <c:pt idx="0">
                  <c:v>10.199999999999999</c:v>
                </c:pt>
                <c:pt idx="1">
                  <c:v>3</c:v>
                </c:pt>
                <c:pt idx="2">
                  <c:v>8.5</c:v>
                </c:pt>
              </c:numCache>
            </c:numRef>
          </c:val>
          <c:extLst>
            <c:ext xmlns:c16="http://schemas.microsoft.com/office/drawing/2014/chart" uri="{C3380CC4-5D6E-409C-BE32-E72D297353CC}">
              <c16:uniqueId val="{00000002-4831-4C2C-B0DC-110E73C78C72}"/>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46853850719975493"/>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82970511039063E-2"/>
          <c:y val="4.6220600582521497E-2"/>
          <c:w val="0.89803921568627454"/>
          <c:h val="0.72317947427996476"/>
        </c:manualLayout>
      </c:layout>
      <c:barChart>
        <c:barDir val="col"/>
        <c:grouping val="clustered"/>
        <c:varyColors val="0"/>
        <c:ser>
          <c:idx val="0"/>
          <c:order val="0"/>
          <c:tx>
            <c:strRef>
              <c:f>'G O.4.3.'!$I$8</c:f>
              <c:strCache>
                <c:ptCount val="1"/>
                <c:pt idx="0">
                  <c:v>Previous projection</c:v>
                </c:pt>
              </c:strCache>
            </c:strRef>
          </c:tx>
          <c:spPr>
            <a:ln w="28575">
              <a:noFill/>
            </a:ln>
          </c:spPr>
          <c:invertIfNegative val="0"/>
          <c:cat>
            <c:strRef>
              <c:f>'G O.4.3.'!$G$10:$G$12</c:f>
              <c:strCache>
                <c:ptCount val="3"/>
                <c:pt idx="0">
                  <c:v>Inflation</c:v>
                </c:pt>
                <c:pt idx="1">
                  <c:v>GDP</c:v>
                </c:pt>
                <c:pt idx="2">
                  <c:v>CAD</c:v>
                </c:pt>
              </c:strCache>
            </c:strRef>
          </c:cat>
          <c:val>
            <c:numRef>
              <c:f>'G O.4.3.'!$I$10:$I$12</c:f>
              <c:numCache>
                <c:formatCode>#,##0.0</c:formatCode>
                <c:ptCount val="3"/>
                <c:pt idx="0">
                  <c:v>6.4</c:v>
                </c:pt>
                <c:pt idx="1">
                  <c:v>4.5</c:v>
                </c:pt>
                <c:pt idx="2">
                  <c:v>4.7</c:v>
                </c:pt>
              </c:numCache>
            </c:numRef>
          </c:val>
          <c:extLst>
            <c:ext xmlns:c16="http://schemas.microsoft.com/office/drawing/2014/chart" uri="{C3380CC4-5D6E-409C-BE32-E72D297353CC}">
              <c16:uniqueId val="{00000000-D6DC-4127-BD19-790AD36EEEC0}"/>
            </c:ext>
          </c:extLst>
        </c:ser>
        <c:ser>
          <c:idx val="1"/>
          <c:order val="1"/>
          <c:tx>
            <c:strRef>
              <c:f>'G O.4.3.'!$J$8</c:f>
              <c:strCache>
                <c:ptCount val="1"/>
                <c:pt idx="0">
                  <c:v>New projection </c:v>
                </c:pt>
              </c:strCache>
            </c:strRef>
          </c:tx>
          <c:spPr>
            <a:solidFill>
              <a:srgbClr val="FF818D"/>
            </a:solidFill>
            <a:ln w="28575">
              <a:noFill/>
            </a:ln>
          </c:spPr>
          <c:invertIfNegative val="0"/>
          <c:cat>
            <c:strRef>
              <c:f>'G O.4.3.'!$G$10:$G$12</c:f>
              <c:strCache>
                <c:ptCount val="3"/>
                <c:pt idx="0">
                  <c:v>Inflation</c:v>
                </c:pt>
                <c:pt idx="1">
                  <c:v>GDP</c:v>
                </c:pt>
                <c:pt idx="2">
                  <c:v>CAD</c:v>
                </c:pt>
              </c:strCache>
            </c:strRef>
          </c:cat>
          <c:val>
            <c:numRef>
              <c:f>'G O.4.3.'!$J$10:$J$12</c:f>
              <c:numCache>
                <c:formatCode>#,##0.0</c:formatCode>
                <c:ptCount val="3"/>
                <c:pt idx="0">
                  <c:v>9.1999999999999993</c:v>
                </c:pt>
                <c:pt idx="1">
                  <c:v>4</c:v>
                </c:pt>
                <c:pt idx="2">
                  <c:v>6.5</c:v>
                </c:pt>
              </c:numCache>
            </c:numRef>
          </c:val>
          <c:extLst>
            <c:ext xmlns:c16="http://schemas.microsoft.com/office/drawing/2014/chart" uri="{C3380CC4-5D6E-409C-BE32-E72D297353CC}">
              <c16:uniqueId val="{00000001-D6DC-4127-BD19-790AD36EEEC0}"/>
            </c:ext>
          </c:extLst>
        </c:ser>
        <c:ser>
          <c:idx val="2"/>
          <c:order val="2"/>
          <c:tx>
            <c:strRef>
              <c:f>'G O.4.3.'!$K$8</c:f>
              <c:strCache>
                <c:ptCount val="1"/>
                <c:pt idx="0">
                  <c:v>Projection in the alternative scenario</c:v>
                </c:pt>
              </c:strCache>
            </c:strRef>
          </c:tx>
          <c:spPr>
            <a:solidFill>
              <a:srgbClr val="A0CFEB"/>
            </a:solidFill>
          </c:spPr>
          <c:invertIfNegative val="0"/>
          <c:cat>
            <c:strRef>
              <c:f>'G O.4.3.'!$G$10:$G$12</c:f>
              <c:strCache>
                <c:ptCount val="3"/>
                <c:pt idx="0">
                  <c:v>Inflation</c:v>
                </c:pt>
                <c:pt idx="1">
                  <c:v>GDP</c:v>
                </c:pt>
                <c:pt idx="2">
                  <c:v>CAD</c:v>
                </c:pt>
              </c:strCache>
            </c:strRef>
          </c:cat>
          <c:val>
            <c:numRef>
              <c:f>'G O.4.3.'!$K$10:$K$12</c:f>
              <c:numCache>
                <c:formatCode>#,##0.0</c:formatCode>
                <c:ptCount val="3"/>
                <c:pt idx="0">
                  <c:v>10.199999999999999</c:v>
                </c:pt>
                <c:pt idx="1">
                  <c:v>3</c:v>
                </c:pt>
                <c:pt idx="2">
                  <c:v>8.5</c:v>
                </c:pt>
              </c:numCache>
            </c:numRef>
          </c:val>
          <c:extLst>
            <c:ext xmlns:c16="http://schemas.microsoft.com/office/drawing/2014/chart" uri="{C3380CC4-5D6E-409C-BE32-E72D297353CC}">
              <c16:uniqueId val="{00000002-D6DC-4127-BD19-790AD36EEEC0}"/>
            </c:ext>
          </c:extLst>
        </c:ser>
        <c:dLbls>
          <c:showLegendKey val="0"/>
          <c:showVal val="0"/>
          <c:showCatName val="0"/>
          <c:showSerName val="0"/>
          <c:showPercent val="0"/>
          <c:showBubbleSize val="0"/>
        </c:dLbls>
        <c:gapWidth val="40"/>
        <c:axId val="83606144"/>
        <c:axId val="83612032"/>
      </c:barChart>
      <c:catAx>
        <c:axId val="836061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3612032"/>
        <c:crossesAt val="0"/>
        <c:auto val="1"/>
        <c:lblAlgn val="ctr"/>
        <c:lblOffset val="100"/>
        <c:tickLblSkip val="1"/>
        <c:noMultiLvlLbl val="0"/>
      </c:catAx>
      <c:valAx>
        <c:axId val="8361203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36061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1660491943359373"/>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177256912659E-2"/>
          <c:y val="4.6220600582521497E-2"/>
          <c:w val="0.81395348837209303"/>
          <c:h val="0.72317947427996476"/>
        </c:manualLayout>
      </c:layout>
      <c:lineChart>
        <c:grouping val="standard"/>
        <c:varyColors val="0"/>
        <c:ser>
          <c:idx val="1"/>
          <c:order val="1"/>
          <c:tx>
            <c:strRef>
              <c:f>'G O.1.1.'!$J$8</c:f>
              <c:strCache>
                <c:ptCount val="1"/>
                <c:pt idx="0">
                  <c:v>Brent oil price (USD per barrel)</c:v>
                </c:pt>
              </c:strCache>
            </c:strRef>
          </c:tx>
          <c:spPr>
            <a:ln>
              <a:solidFill>
                <a:srgbClr val="FF7D8D"/>
              </a:solidFill>
            </a:ln>
          </c:spPr>
          <c:marker>
            <c:symbol val="none"/>
          </c:marker>
          <c:cat>
            <c:numRef>
              <c:f>'G O.1.1.'!$G$10:$G$50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O.1.1.'!$J$10:$J$50</c:f>
              <c:numCache>
                <c:formatCode>#,##0.0</c:formatCode>
                <c:ptCount val="41"/>
                <c:pt idx="0">
                  <c:v>123.81</c:v>
                </c:pt>
                <c:pt idx="1">
                  <c:v>97</c:v>
                </c:pt>
                <c:pt idx="2">
                  <c:v>113.25</c:v>
                </c:pt>
                <c:pt idx="3">
                  <c:v>111.94</c:v>
                </c:pt>
                <c:pt idx="4">
                  <c:v>109.27</c:v>
                </c:pt>
                <c:pt idx="5">
                  <c:v>102.16</c:v>
                </c:pt>
                <c:pt idx="6">
                  <c:v>109.22</c:v>
                </c:pt>
                <c:pt idx="7">
                  <c:v>110.82</c:v>
                </c:pt>
                <c:pt idx="8">
                  <c:v>106.98</c:v>
                </c:pt>
                <c:pt idx="9">
                  <c:v>112.09</c:v>
                </c:pt>
                <c:pt idx="10">
                  <c:v>93.17</c:v>
                </c:pt>
                <c:pt idx="11">
                  <c:v>55.76</c:v>
                </c:pt>
                <c:pt idx="12">
                  <c:v>53.34</c:v>
                </c:pt>
                <c:pt idx="13">
                  <c:v>61.36</c:v>
                </c:pt>
                <c:pt idx="14">
                  <c:v>47.13</c:v>
                </c:pt>
                <c:pt idx="15">
                  <c:v>35.75</c:v>
                </c:pt>
                <c:pt idx="16">
                  <c:v>38.72</c:v>
                </c:pt>
                <c:pt idx="17">
                  <c:v>48.42</c:v>
                </c:pt>
                <c:pt idx="18">
                  <c:v>47.71</c:v>
                </c:pt>
                <c:pt idx="19">
                  <c:v>55.41</c:v>
                </c:pt>
                <c:pt idx="20">
                  <c:v>52.71</c:v>
                </c:pt>
                <c:pt idx="21">
                  <c:v>48.23</c:v>
                </c:pt>
                <c:pt idx="22">
                  <c:v>56.53</c:v>
                </c:pt>
                <c:pt idx="23">
                  <c:v>66.819999999999993</c:v>
                </c:pt>
                <c:pt idx="24">
                  <c:v>69.13</c:v>
                </c:pt>
                <c:pt idx="25">
                  <c:v>78.599999999999994</c:v>
                </c:pt>
                <c:pt idx="26">
                  <c:v>82.95</c:v>
                </c:pt>
                <c:pt idx="27">
                  <c:v>53.17</c:v>
                </c:pt>
                <c:pt idx="28">
                  <c:v>67.510000000000005</c:v>
                </c:pt>
                <c:pt idx="29">
                  <c:v>64.430000000000007</c:v>
                </c:pt>
                <c:pt idx="30">
                  <c:v>59.85</c:v>
                </c:pt>
                <c:pt idx="31">
                  <c:v>66.42</c:v>
                </c:pt>
                <c:pt idx="32">
                  <c:v>21.47</c:v>
                </c:pt>
                <c:pt idx="33">
                  <c:v>40.89</c:v>
                </c:pt>
                <c:pt idx="34">
                  <c:v>40.950000000000003</c:v>
                </c:pt>
                <c:pt idx="35">
                  <c:v>51.17</c:v>
                </c:pt>
                <c:pt idx="36">
                  <c:v>62.41</c:v>
                </c:pt>
                <c:pt idx="37">
                  <c:v>75.12</c:v>
                </c:pt>
                <c:pt idx="38">
                  <c:v>78.77</c:v>
                </c:pt>
                <c:pt idx="39">
                  <c:v>77.459999999999994</c:v>
                </c:pt>
                <c:pt idx="40">
                  <c:v>106.6</c:v>
                </c:pt>
              </c:numCache>
            </c:numRef>
          </c:val>
          <c:smooth val="0"/>
          <c:extLst>
            <c:ext xmlns:c16="http://schemas.microsoft.com/office/drawing/2014/chart" uri="{C3380CC4-5D6E-409C-BE32-E72D297353CC}">
              <c16:uniqueId val="{00000000-68EA-47B2-B3B7-7DB46C281B55}"/>
            </c:ext>
          </c:extLst>
        </c:ser>
        <c:ser>
          <c:idx val="0"/>
          <c:order val="0"/>
          <c:tx>
            <c:strRef>
              <c:f>'G O.1.1.'!$I$8</c:f>
              <c:strCache>
                <c:ptCount val="1"/>
                <c:pt idx="0">
                  <c:v>Spot gas price (EUR/MWh)</c:v>
                </c:pt>
              </c:strCache>
            </c:strRef>
          </c:tx>
          <c:spPr>
            <a:ln>
              <a:solidFill>
                <a:srgbClr val="A0CFEB"/>
              </a:solidFill>
            </a:ln>
          </c:spPr>
          <c:marker>
            <c:symbol val="none"/>
          </c:marker>
          <c:cat>
            <c:numRef>
              <c:f>'G O.1.1.'!$G$10:$G$50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O.1.1.'!$I$10:$I$50</c:f>
              <c:numCache>
                <c:formatCode>#,##0.0</c:formatCode>
                <c:ptCount val="41"/>
                <c:pt idx="0">
                  <c:v>25.4</c:v>
                </c:pt>
                <c:pt idx="1">
                  <c:v>24.02</c:v>
                </c:pt>
                <c:pt idx="2">
                  <c:v>25.75</c:v>
                </c:pt>
                <c:pt idx="3">
                  <c:v>26.2</c:v>
                </c:pt>
                <c:pt idx="4">
                  <c:v>36.549999999999997</c:v>
                </c:pt>
                <c:pt idx="5">
                  <c:v>25.8</c:v>
                </c:pt>
                <c:pt idx="6">
                  <c:v>26.08</c:v>
                </c:pt>
                <c:pt idx="7">
                  <c:v>26.85</c:v>
                </c:pt>
                <c:pt idx="8">
                  <c:v>21.1</c:v>
                </c:pt>
                <c:pt idx="9">
                  <c:v>16.350000000000001</c:v>
                </c:pt>
                <c:pt idx="10">
                  <c:v>20.7</c:v>
                </c:pt>
                <c:pt idx="11">
                  <c:v>20.399999999999999</c:v>
                </c:pt>
                <c:pt idx="12">
                  <c:v>22.4</c:v>
                </c:pt>
                <c:pt idx="13">
                  <c:v>20.78</c:v>
                </c:pt>
                <c:pt idx="14">
                  <c:v>18.399999999999999</c:v>
                </c:pt>
                <c:pt idx="15">
                  <c:v>14.4</c:v>
                </c:pt>
                <c:pt idx="16">
                  <c:v>12.4</c:v>
                </c:pt>
                <c:pt idx="17">
                  <c:v>14</c:v>
                </c:pt>
                <c:pt idx="18">
                  <c:v>13.48</c:v>
                </c:pt>
                <c:pt idx="19">
                  <c:v>19.75</c:v>
                </c:pt>
                <c:pt idx="20">
                  <c:v>15.32</c:v>
                </c:pt>
                <c:pt idx="21">
                  <c:v>15.35</c:v>
                </c:pt>
                <c:pt idx="22">
                  <c:v>16.399999999999999</c:v>
                </c:pt>
                <c:pt idx="23">
                  <c:v>19.350000000000001</c:v>
                </c:pt>
                <c:pt idx="24">
                  <c:v>19.5</c:v>
                </c:pt>
                <c:pt idx="25">
                  <c:v>21.58</c:v>
                </c:pt>
                <c:pt idx="26">
                  <c:v>27</c:v>
                </c:pt>
                <c:pt idx="27">
                  <c:v>21.05</c:v>
                </c:pt>
                <c:pt idx="28">
                  <c:v>14.68</c:v>
                </c:pt>
                <c:pt idx="29">
                  <c:v>9.5</c:v>
                </c:pt>
                <c:pt idx="30">
                  <c:v>8.23</c:v>
                </c:pt>
                <c:pt idx="31">
                  <c:v>12.35</c:v>
                </c:pt>
                <c:pt idx="32">
                  <c:v>7.2</c:v>
                </c:pt>
                <c:pt idx="33">
                  <c:v>5.5</c:v>
                </c:pt>
                <c:pt idx="34">
                  <c:v>11.55</c:v>
                </c:pt>
                <c:pt idx="35">
                  <c:v>18.88</c:v>
                </c:pt>
                <c:pt idx="36">
                  <c:v>18.93</c:v>
                </c:pt>
                <c:pt idx="37">
                  <c:v>35.5</c:v>
                </c:pt>
                <c:pt idx="38">
                  <c:v>93.15</c:v>
                </c:pt>
                <c:pt idx="39">
                  <c:v>66.5</c:v>
                </c:pt>
                <c:pt idx="40">
                  <c:v>124.75</c:v>
                </c:pt>
              </c:numCache>
            </c:numRef>
          </c:val>
          <c:smooth val="0"/>
          <c:extLst>
            <c:ext xmlns:c16="http://schemas.microsoft.com/office/drawing/2014/chart" uri="{C3380CC4-5D6E-409C-BE32-E72D297353CC}">
              <c16:uniqueId val="{00000001-68EA-47B2-B3B7-7DB46C281B55}"/>
            </c:ext>
          </c:extLst>
        </c:ser>
        <c:dLbls>
          <c:showLegendKey val="0"/>
          <c:showVal val="0"/>
          <c:showCatName val="0"/>
          <c:showSerName val="0"/>
          <c:showPercent val="0"/>
          <c:showBubbleSize val="0"/>
        </c:dLbls>
        <c:marker val="1"/>
        <c:smooth val="0"/>
        <c:axId val="90436736"/>
        <c:axId val="90438272"/>
      </c:lineChart>
      <c:lineChart>
        <c:grouping val="standard"/>
        <c:varyColors val="0"/>
        <c:ser>
          <c:idx val="2"/>
          <c:order val="2"/>
          <c:tx>
            <c:strRef>
              <c:f>'G O.1.1.'!$K$8</c:f>
              <c:strCache>
                <c:ptCount val="1"/>
                <c:pt idx="0">
                  <c:v>FAO index (nominal, 2014−2016 = 100) (rhs)</c:v>
                </c:pt>
              </c:strCache>
            </c:strRef>
          </c:tx>
          <c:spPr>
            <a:ln>
              <a:solidFill>
                <a:srgbClr val="0073CF"/>
              </a:solidFill>
            </a:ln>
          </c:spPr>
          <c:marker>
            <c:symbol val="none"/>
          </c:marker>
          <c:cat>
            <c:numRef>
              <c:f>'G O.1.1.'!$G$10:$G$50</c:f>
              <c:numCache>
                <c:formatCode>d/m/yyyy;@</c:formatCode>
                <c:ptCount val="41"/>
                <c:pt idx="0">
                  <c:v>40999</c:v>
                </c:pt>
                <c:pt idx="1">
                  <c:v>41090</c:v>
                </c:pt>
                <c:pt idx="2">
                  <c:v>41182</c:v>
                </c:pt>
                <c:pt idx="3">
                  <c:v>41274</c:v>
                </c:pt>
                <c:pt idx="4">
                  <c:v>41364</c:v>
                </c:pt>
                <c:pt idx="5">
                  <c:v>41455</c:v>
                </c:pt>
                <c:pt idx="6">
                  <c:v>41547</c:v>
                </c:pt>
                <c:pt idx="7">
                  <c:v>41639</c:v>
                </c:pt>
                <c:pt idx="8">
                  <c:v>41729</c:v>
                </c:pt>
                <c:pt idx="9">
                  <c:v>41820</c:v>
                </c:pt>
                <c:pt idx="10">
                  <c:v>41912</c:v>
                </c:pt>
                <c:pt idx="11">
                  <c:v>42004</c:v>
                </c:pt>
                <c:pt idx="12">
                  <c:v>42094</c:v>
                </c:pt>
                <c:pt idx="13">
                  <c:v>42185</c:v>
                </c:pt>
                <c:pt idx="14">
                  <c:v>42277</c:v>
                </c:pt>
                <c:pt idx="15">
                  <c:v>42369</c:v>
                </c:pt>
                <c:pt idx="16">
                  <c:v>42460</c:v>
                </c:pt>
                <c:pt idx="17">
                  <c:v>42551</c:v>
                </c:pt>
                <c:pt idx="18">
                  <c:v>42643</c:v>
                </c:pt>
                <c:pt idx="19">
                  <c:v>42735</c:v>
                </c:pt>
                <c:pt idx="20">
                  <c:v>42825</c:v>
                </c:pt>
                <c:pt idx="21">
                  <c:v>42916</c:v>
                </c:pt>
                <c:pt idx="22">
                  <c:v>43008</c:v>
                </c:pt>
                <c:pt idx="23">
                  <c:v>43100</c:v>
                </c:pt>
                <c:pt idx="24">
                  <c:v>43190</c:v>
                </c:pt>
                <c:pt idx="25">
                  <c:v>43281</c:v>
                </c:pt>
                <c:pt idx="26">
                  <c:v>43373</c:v>
                </c:pt>
                <c:pt idx="27">
                  <c:v>43465</c:v>
                </c:pt>
                <c:pt idx="28">
                  <c:v>43555</c:v>
                </c:pt>
                <c:pt idx="29">
                  <c:v>43646</c:v>
                </c:pt>
                <c:pt idx="30">
                  <c:v>43738</c:v>
                </c:pt>
                <c:pt idx="31">
                  <c:v>43830</c:v>
                </c:pt>
                <c:pt idx="32">
                  <c:v>43921</c:v>
                </c:pt>
                <c:pt idx="33">
                  <c:v>44012</c:v>
                </c:pt>
                <c:pt idx="34">
                  <c:v>44104</c:v>
                </c:pt>
                <c:pt idx="35">
                  <c:v>44196</c:v>
                </c:pt>
                <c:pt idx="36">
                  <c:v>44286</c:v>
                </c:pt>
                <c:pt idx="37">
                  <c:v>44377</c:v>
                </c:pt>
                <c:pt idx="38">
                  <c:v>44469</c:v>
                </c:pt>
                <c:pt idx="39">
                  <c:v>44561</c:v>
                </c:pt>
                <c:pt idx="40">
                  <c:v>44651</c:v>
                </c:pt>
              </c:numCache>
            </c:numRef>
          </c:cat>
          <c:val>
            <c:numRef>
              <c:f>'G O.1.1.'!$K$10:$K$50</c:f>
              <c:numCache>
                <c:formatCode>#,##0.0</c:formatCode>
                <c:ptCount val="41"/>
                <c:pt idx="0">
                  <c:v>125.76324918137013</c:v>
                </c:pt>
                <c:pt idx="1">
                  <c:v>115.87005888125145</c:v>
                </c:pt>
                <c:pt idx="2">
                  <c:v>125.22304522285901</c:v>
                </c:pt>
                <c:pt idx="3">
                  <c:v>122.86475534293109</c:v>
                </c:pt>
                <c:pt idx="4">
                  <c:v>122.88793241362539</c:v>
                </c:pt>
                <c:pt idx="5">
                  <c:v>120.92326682833009</c:v>
                </c:pt>
                <c:pt idx="6">
                  <c:v>116.40536668640762</c:v>
                </c:pt>
                <c:pt idx="7">
                  <c:v>118.19520320739767</c:v>
                </c:pt>
                <c:pt idx="8">
                  <c:v>122.10233348649523</c:v>
                </c:pt>
                <c:pt idx="9">
                  <c:v>119.29498812264622</c:v>
                </c:pt>
                <c:pt idx="10">
                  <c:v>109.34977448740584</c:v>
                </c:pt>
                <c:pt idx="11">
                  <c:v>105.1499411890838</c:v>
                </c:pt>
                <c:pt idx="12">
                  <c:v>95.605668219361689</c:v>
                </c:pt>
                <c:pt idx="13">
                  <c:v>94.543206733493776</c:v>
                </c:pt>
                <c:pt idx="14">
                  <c:v>89.019701458323553</c:v>
                </c:pt>
                <c:pt idx="15">
                  <c:v>87.061005732853573</c:v>
                </c:pt>
                <c:pt idx="16">
                  <c:v>87.422204943485895</c:v>
                </c:pt>
                <c:pt idx="17">
                  <c:v>93.836059260597139</c:v>
                </c:pt>
                <c:pt idx="18">
                  <c:v>96.086100431050951</c:v>
                </c:pt>
                <c:pt idx="19">
                  <c:v>95.086356945122645</c:v>
                </c:pt>
                <c:pt idx="20">
                  <c:v>96.240328157749403</c:v>
                </c:pt>
                <c:pt idx="21">
                  <c:v>97.966066966256307</c:v>
                </c:pt>
                <c:pt idx="22">
                  <c:v>99.887133315590205</c:v>
                </c:pt>
                <c:pt idx="23">
                  <c:v>96.406066018554256</c:v>
                </c:pt>
                <c:pt idx="24">
                  <c:v>99.042066242010378</c:v>
                </c:pt>
                <c:pt idx="25">
                  <c:v>96.950991723958538</c:v>
                </c:pt>
                <c:pt idx="26">
                  <c:v>94.239430408790298</c:v>
                </c:pt>
                <c:pt idx="27">
                  <c:v>92.249603458964941</c:v>
                </c:pt>
                <c:pt idx="28">
                  <c:v>93.158414966533911</c:v>
                </c:pt>
                <c:pt idx="29">
                  <c:v>95.404993031098414</c:v>
                </c:pt>
                <c:pt idx="30">
                  <c:v>93.368634768546059</c:v>
                </c:pt>
                <c:pt idx="31">
                  <c:v>101.00678467226496</c:v>
                </c:pt>
                <c:pt idx="32">
                  <c:v>95.177238817172721</c:v>
                </c:pt>
                <c:pt idx="33">
                  <c:v>93.255843352710514</c:v>
                </c:pt>
                <c:pt idx="34">
                  <c:v>98.011497887472643</c:v>
                </c:pt>
                <c:pt idx="35">
                  <c:v>108.59683960847201</c:v>
                </c:pt>
                <c:pt idx="36">
                  <c:v>119.22932965492514</c:v>
                </c:pt>
                <c:pt idx="37">
                  <c:v>125.27763455670987</c:v>
                </c:pt>
                <c:pt idx="38">
                  <c:v>129.1891922766022</c:v>
                </c:pt>
                <c:pt idx="39">
                  <c:v>133.69110309418375</c:v>
                </c:pt>
                <c:pt idx="40">
                  <c:v>159.69224223453216</c:v>
                </c:pt>
              </c:numCache>
            </c:numRef>
          </c:val>
          <c:smooth val="0"/>
          <c:extLst>
            <c:ext xmlns:c16="http://schemas.microsoft.com/office/drawing/2014/chart" uri="{C3380CC4-5D6E-409C-BE32-E72D297353CC}">
              <c16:uniqueId val="{00000002-68EA-47B2-B3B7-7DB46C281B55}"/>
            </c:ext>
          </c:extLst>
        </c:ser>
        <c:dLbls>
          <c:showLegendKey val="0"/>
          <c:showVal val="0"/>
          <c:showCatName val="0"/>
          <c:showSerName val="0"/>
          <c:showPercent val="0"/>
          <c:showBubbleSize val="0"/>
        </c:dLbls>
        <c:marker val="1"/>
        <c:smooth val="0"/>
        <c:axId val="962570111"/>
        <c:axId val="962573023"/>
      </c:lineChart>
      <c:dateAx>
        <c:axId val="90436736"/>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a:latin typeface="Arial"/>
                <a:ea typeface="Arial"/>
                <a:cs typeface="Arial"/>
              </a:defRPr>
            </a:pPr>
            <a:endParaRPr lang="sr-Latn-RS"/>
          </a:p>
        </c:txPr>
        <c:crossAx val="90438272"/>
        <c:crossesAt val="0"/>
        <c:auto val="1"/>
        <c:lblOffset val="100"/>
        <c:baseTimeUnit val="months"/>
        <c:majorUnit val="1"/>
        <c:majorTimeUnit val="years"/>
        <c:minorUnit val="1"/>
      </c:dateAx>
      <c:valAx>
        <c:axId val="9043827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a:pPr>
            <a:endParaRPr lang="sr-Latn-RS"/>
          </a:p>
        </c:txPr>
        <c:crossAx val="90436736"/>
        <c:crosses val="autoZero"/>
        <c:crossBetween val="between"/>
      </c:valAx>
      <c:valAx>
        <c:axId val="962573023"/>
        <c:scaling>
          <c:orientation val="minMax"/>
          <c:min val="80"/>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962570111"/>
        <c:crosses val="max"/>
        <c:crossBetween val="between"/>
      </c:valAx>
      <c:dateAx>
        <c:axId val="962570111"/>
        <c:scaling>
          <c:orientation val="minMax"/>
        </c:scaling>
        <c:delete val="1"/>
        <c:axPos val="b"/>
        <c:numFmt formatCode="d/m/yyyy;@" sourceLinked="1"/>
        <c:majorTickMark val="out"/>
        <c:minorTickMark val="none"/>
        <c:tickLblPos val="nextTo"/>
        <c:crossAx val="962573023"/>
        <c:crosses val="autoZero"/>
        <c:auto val="1"/>
        <c:lblOffset val="100"/>
        <c:baseTimeUnit val="months"/>
      </c:date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86165262231165896"/>
          <c:w val="0.67672459551451047"/>
          <c:h val="0.1383473776883411"/>
        </c:manualLayout>
      </c:layout>
      <c:overlay val="0"/>
      <c:spPr>
        <a:noFill/>
      </c:spPr>
      <c:txPr>
        <a:bodyPr/>
        <a:lstStyle/>
        <a:p>
          <a:pPr>
            <a:defRPr sz="600"/>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61E-2"/>
          <c:y val="4.6163980071934417E-2"/>
          <c:w val="0.89767441860465114"/>
          <c:h val="0.72229357512323011"/>
        </c:manualLayout>
      </c:layout>
      <c:barChart>
        <c:barDir val="col"/>
        <c:grouping val="clustered"/>
        <c:varyColors val="0"/>
        <c:ser>
          <c:idx val="0"/>
          <c:order val="0"/>
          <c:tx>
            <c:strRef>
              <c:f>'G O.4.3.'!$I$8</c:f>
              <c:strCache>
                <c:ptCount val="1"/>
                <c:pt idx="0">
                  <c:v>Previous projection</c:v>
                </c:pt>
              </c:strCache>
            </c:strRef>
          </c:tx>
          <c:spPr>
            <a:solidFill>
              <a:srgbClr val="FF818D"/>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O.4.3.'!$G$10:$G$12</c:f>
              <c:strCache>
                <c:ptCount val="3"/>
                <c:pt idx="0">
                  <c:v>Inflation</c:v>
                </c:pt>
                <c:pt idx="1">
                  <c:v>GDP</c:v>
                </c:pt>
                <c:pt idx="2">
                  <c:v>CAD</c:v>
                </c:pt>
              </c:strCache>
            </c:strRef>
          </c:cat>
          <c:val>
            <c:numRef>
              <c:f>'G O.4.3.'!$I$10:$I$12</c:f>
              <c:numCache>
                <c:formatCode>#,##0.0</c:formatCode>
                <c:ptCount val="3"/>
                <c:pt idx="0">
                  <c:v>6.4</c:v>
                </c:pt>
                <c:pt idx="1">
                  <c:v>4.5</c:v>
                </c:pt>
                <c:pt idx="2">
                  <c:v>4.7</c:v>
                </c:pt>
              </c:numCache>
            </c:numRef>
          </c:val>
          <c:extLst>
            <c:ext xmlns:c16="http://schemas.microsoft.com/office/drawing/2014/chart" uri="{C3380CC4-5D6E-409C-BE32-E72D297353CC}">
              <c16:uniqueId val="{00000000-C693-4A29-9AF9-3C11BF9E5227}"/>
            </c:ext>
          </c:extLst>
        </c:ser>
        <c:ser>
          <c:idx val="1"/>
          <c:order val="1"/>
          <c:tx>
            <c:strRef>
              <c:f>'G O.4.3.'!$J$8</c:f>
              <c:strCache>
                <c:ptCount val="1"/>
                <c:pt idx="0">
                  <c:v>New projection </c:v>
                </c:pt>
              </c:strCache>
            </c:strRef>
          </c:tx>
          <c:spPr>
            <a:solidFill>
              <a:srgbClr val="F53F5B"/>
            </a:solidFill>
            <a:ln w="28575">
              <a:noFill/>
            </a:ln>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O.4.3.'!$G$10:$G$12</c:f>
              <c:strCache>
                <c:ptCount val="3"/>
                <c:pt idx="0">
                  <c:v>Inflation</c:v>
                </c:pt>
                <c:pt idx="1">
                  <c:v>GDP</c:v>
                </c:pt>
                <c:pt idx="2">
                  <c:v>CAD</c:v>
                </c:pt>
              </c:strCache>
            </c:strRef>
          </c:cat>
          <c:val>
            <c:numRef>
              <c:f>'G O.4.3.'!$J$10:$J$12</c:f>
              <c:numCache>
                <c:formatCode>#,##0.0</c:formatCode>
                <c:ptCount val="3"/>
                <c:pt idx="0">
                  <c:v>9.1999999999999993</c:v>
                </c:pt>
                <c:pt idx="1">
                  <c:v>4</c:v>
                </c:pt>
                <c:pt idx="2">
                  <c:v>6.5</c:v>
                </c:pt>
              </c:numCache>
            </c:numRef>
          </c:val>
          <c:extLst>
            <c:ext xmlns:c16="http://schemas.microsoft.com/office/drawing/2014/chart" uri="{C3380CC4-5D6E-409C-BE32-E72D297353CC}">
              <c16:uniqueId val="{00000001-C693-4A29-9AF9-3C11BF9E5227}"/>
            </c:ext>
          </c:extLst>
        </c:ser>
        <c:ser>
          <c:idx val="2"/>
          <c:order val="2"/>
          <c:tx>
            <c:strRef>
              <c:f>'G O.4.3.'!$K$8</c:f>
              <c:strCache>
                <c:ptCount val="1"/>
                <c:pt idx="0">
                  <c:v>Projection in the alternative scenario</c:v>
                </c:pt>
              </c:strCache>
            </c:strRef>
          </c:tx>
          <c:spPr>
            <a:solidFill>
              <a:srgbClr val="A71930"/>
            </a:solidFill>
          </c:spPr>
          <c:invertIfNegative val="0"/>
          <c:dLbls>
            <c:spPr>
              <a:noFill/>
              <a:ln>
                <a:noFill/>
              </a:ln>
              <a:effectLst/>
            </c:spPr>
            <c:txPr>
              <a:bodyPr wrap="square" lIns="38100" tIns="19050" rIns="38100" bIns="19050" anchor="ctr">
                <a:spAutoFit/>
              </a:bodyPr>
              <a:lstStyle/>
              <a:p>
                <a:pPr>
                  <a:defRPr sz="600">
                    <a:latin typeface="Arial" panose="020B0604020202020204" pitchFamily="34" charset="0"/>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 O.4.3.'!$G$10:$G$12</c:f>
              <c:strCache>
                <c:ptCount val="3"/>
                <c:pt idx="0">
                  <c:v>Inflation</c:v>
                </c:pt>
                <c:pt idx="1">
                  <c:v>GDP</c:v>
                </c:pt>
                <c:pt idx="2">
                  <c:v>CAD</c:v>
                </c:pt>
              </c:strCache>
            </c:strRef>
          </c:cat>
          <c:val>
            <c:numRef>
              <c:f>'G O.4.3.'!$K$10:$K$12</c:f>
              <c:numCache>
                <c:formatCode>#,##0.0</c:formatCode>
                <c:ptCount val="3"/>
                <c:pt idx="0">
                  <c:v>10.199999999999999</c:v>
                </c:pt>
                <c:pt idx="1">
                  <c:v>3</c:v>
                </c:pt>
                <c:pt idx="2">
                  <c:v>8.5</c:v>
                </c:pt>
              </c:numCache>
            </c:numRef>
          </c:val>
          <c:extLst>
            <c:ext xmlns:c16="http://schemas.microsoft.com/office/drawing/2014/chart" uri="{C3380CC4-5D6E-409C-BE32-E72D297353CC}">
              <c16:uniqueId val="{00000002-C693-4A29-9AF9-3C11BF9E5227}"/>
            </c:ext>
          </c:extLst>
        </c:ser>
        <c:dLbls>
          <c:showLegendKey val="0"/>
          <c:showVal val="0"/>
          <c:showCatName val="0"/>
          <c:showSerName val="0"/>
          <c:showPercent val="0"/>
          <c:showBubbleSize val="0"/>
        </c:dLbls>
        <c:gapWidth val="40"/>
        <c:axId val="80290944"/>
        <c:axId val="80292480"/>
      </c:barChart>
      <c:catAx>
        <c:axId val="80290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80292480"/>
        <c:crossesAt val="0"/>
        <c:auto val="1"/>
        <c:lblAlgn val="ctr"/>
        <c:lblOffset val="100"/>
        <c:noMultiLvlLbl val="0"/>
      </c:catAx>
      <c:valAx>
        <c:axId val="802924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802909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607295832752"/>
          <c:w val="0.49989452481230551"/>
          <c:h val="0.1374039270416724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36881751612954E-2"/>
          <c:y val="3.9094696233990048E-2"/>
          <c:w val="0.91623876376955282"/>
          <c:h val="0.63985407534176697"/>
        </c:manualLayout>
      </c:layout>
      <c:barChart>
        <c:barDir val="col"/>
        <c:grouping val="clustered"/>
        <c:varyColors val="0"/>
        <c:ser>
          <c:idx val="1"/>
          <c:order val="0"/>
          <c:tx>
            <c:strRef>
              <c:f>'G O.1.2.'!$H$10</c:f>
              <c:strCache>
                <c:ptCount val="1"/>
                <c:pt idx="0">
                  <c:v>Новембар 2021.</c:v>
                </c:pt>
              </c:strCache>
            </c:strRef>
          </c:tx>
          <c:spPr>
            <a:solidFill>
              <a:srgbClr val="FF7D8D"/>
            </a:solidFill>
          </c:spPr>
          <c:invertIfNegative val="0"/>
          <c:cat>
            <c:strRef>
              <c:f>'G O.1.2.'!$I$9:$O$9</c:f>
              <c:strCache>
                <c:ptCount val="7"/>
                <c:pt idx="0">
                  <c:v>Прерађена 
храна</c:v>
                </c:pt>
                <c:pt idx="1">
                  <c:v>Хлеб и житарице</c:v>
                </c:pt>
                <c:pt idx="2">
                  <c:v>Прерађено 
месо</c:v>
                </c:pt>
                <c:pt idx="3">
                  <c:v>Млеко и млечне прерађевине</c:v>
                </c:pt>
                <c:pt idx="4">
                  <c:v>Уље и масти</c:v>
                </c:pt>
                <c:pt idx="5">
                  <c:v>Прерађено воће и поврће</c:v>
                </c:pt>
                <c:pt idx="6">
                  <c:v>Шећер, џем, мед, чоколада и посластице</c:v>
                </c:pt>
              </c:strCache>
            </c:strRef>
          </c:cat>
          <c:val>
            <c:numRef>
              <c:f>'G O.1.2.'!$I$10:$O$10</c:f>
              <c:numCache>
                <c:formatCode>0.0</c:formatCode>
                <c:ptCount val="7"/>
                <c:pt idx="0">
                  <c:v>2.1292103992637408</c:v>
                </c:pt>
                <c:pt idx="1">
                  <c:v>4.167385739039787</c:v>
                </c:pt>
                <c:pt idx="2">
                  <c:v>0.64956534810943367</c:v>
                </c:pt>
                <c:pt idx="3">
                  <c:v>1.5154032767570556</c:v>
                </c:pt>
                <c:pt idx="4">
                  <c:v>1.6468776027160885</c:v>
                </c:pt>
                <c:pt idx="5">
                  <c:v>1.8845317135623816</c:v>
                </c:pt>
                <c:pt idx="6">
                  <c:v>2.1475584417643034</c:v>
                </c:pt>
              </c:numCache>
            </c:numRef>
          </c:val>
          <c:extLst>
            <c:ext xmlns:c16="http://schemas.microsoft.com/office/drawing/2014/chart" uri="{C3380CC4-5D6E-409C-BE32-E72D297353CC}">
              <c16:uniqueId val="{00000000-B4E2-437E-BF2E-A66BB902B63A}"/>
            </c:ext>
          </c:extLst>
        </c:ser>
        <c:ser>
          <c:idx val="0"/>
          <c:order val="1"/>
          <c:tx>
            <c:strRef>
              <c:f>'G O.1.2.'!$H$11</c:f>
              <c:strCache>
                <c:ptCount val="1"/>
                <c:pt idx="0">
                  <c:v>Децембар 2021. </c:v>
                </c:pt>
              </c:strCache>
            </c:strRef>
          </c:tx>
          <c:spPr>
            <a:solidFill>
              <a:srgbClr val="0073CF"/>
            </a:solidFill>
          </c:spPr>
          <c:invertIfNegative val="0"/>
          <c:cat>
            <c:strRef>
              <c:f>'G O.1.2.'!$I$9:$O$9</c:f>
              <c:strCache>
                <c:ptCount val="7"/>
                <c:pt idx="0">
                  <c:v>Прерађена 
храна</c:v>
                </c:pt>
                <c:pt idx="1">
                  <c:v>Хлеб и житарице</c:v>
                </c:pt>
                <c:pt idx="2">
                  <c:v>Прерађено 
месо</c:v>
                </c:pt>
                <c:pt idx="3">
                  <c:v>Млеко и млечне прерађевине</c:v>
                </c:pt>
                <c:pt idx="4">
                  <c:v>Уље и масти</c:v>
                </c:pt>
                <c:pt idx="5">
                  <c:v>Прерађено воће и поврће</c:v>
                </c:pt>
                <c:pt idx="6">
                  <c:v>Шећер, џем, мед, чоколада и посластице</c:v>
                </c:pt>
              </c:strCache>
            </c:strRef>
          </c:cat>
          <c:val>
            <c:numRef>
              <c:f>'G O.1.2.'!$I$11:$O$11</c:f>
              <c:numCache>
                <c:formatCode>0.0</c:formatCode>
                <c:ptCount val="7"/>
                <c:pt idx="0">
                  <c:v>1.1089240163838525</c:v>
                </c:pt>
                <c:pt idx="1">
                  <c:v>0.92263876452346949</c:v>
                </c:pt>
                <c:pt idx="2">
                  <c:v>0.40983790759321437</c:v>
                </c:pt>
                <c:pt idx="3">
                  <c:v>1.4952408344927903</c:v>
                </c:pt>
                <c:pt idx="4">
                  <c:v>0.58691105756905415</c:v>
                </c:pt>
                <c:pt idx="5">
                  <c:v>1.6899432927667277</c:v>
                </c:pt>
                <c:pt idx="6">
                  <c:v>0.89644956128745434</c:v>
                </c:pt>
              </c:numCache>
            </c:numRef>
          </c:val>
          <c:extLst>
            <c:ext xmlns:c16="http://schemas.microsoft.com/office/drawing/2014/chart" uri="{C3380CC4-5D6E-409C-BE32-E72D297353CC}">
              <c16:uniqueId val="{00000001-52EC-41CE-9828-6148FDEA8F10}"/>
            </c:ext>
          </c:extLst>
        </c:ser>
        <c:ser>
          <c:idx val="2"/>
          <c:order val="2"/>
          <c:tx>
            <c:strRef>
              <c:f>'G O.1.2.'!$H$12</c:f>
              <c:strCache>
                <c:ptCount val="1"/>
                <c:pt idx="0">
                  <c:v>Јануар 2022.</c:v>
                </c:pt>
              </c:strCache>
            </c:strRef>
          </c:tx>
          <c:spPr>
            <a:solidFill>
              <a:srgbClr val="C0C0C0"/>
            </a:solidFill>
          </c:spPr>
          <c:invertIfNegative val="0"/>
          <c:cat>
            <c:strRef>
              <c:f>'G O.1.2.'!$I$9:$O$9</c:f>
              <c:strCache>
                <c:ptCount val="7"/>
                <c:pt idx="0">
                  <c:v>Прерађена 
храна</c:v>
                </c:pt>
                <c:pt idx="1">
                  <c:v>Хлеб и житарице</c:v>
                </c:pt>
                <c:pt idx="2">
                  <c:v>Прерађено 
месо</c:v>
                </c:pt>
                <c:pt idx="3">
                  <c:v>Млеко и млечне прерађевине</c:v>
                </c:pt>
                <c:pt idx="4">
                  <c:v>Уље и масти</c:v>
                </c:pt>
                <c:pt idx="5">
                  <c:v>Прерађено воће и поврће</c:v>
                </c:pt>
                <c:pt idx="6">
                  <c:v>Шећер, џем, мед, чоколада и посластице</c:v>
                </c:pt>
              </c:strCache>
            </c:strRef>
          </c:cat>
          <c:val>
            <c:numRef>
              <c:f>'G O.1.2.'!$I$12:$O$12</c:f>
              <c:numCache>
                <c:formatCode>0.0</c:formatCode>
                <c:ptCount val="7"/>
                <c:pt idx="0">
                  <c:v>0.96393801383240429</c:v>
                </c:pt>
                <c:pt idx="1">
                  <c:v>0.91108423031766961</c:v>
                </c:pt>
                <c:pt idx="2">
                  <c:v>0.28132536810676356</c:v>
                </c:pt>
                <c:pt idx="3">
                  <c:v>1.296800593885024</c:v>
                </c:pt>
                <c:pt idx="4">
                  <c:v>1.0545356802087014</c:v>
                </c:pt>
                <c:pt idx="5">
                  <c:v>0.87724768406141607</c:v>
                </c:pt>
                <c:pt idx="6">
                  <c:v>0.41031454364681963</c:v>
                </c:pt>
              </c:numCache>
            </c:numRef>
          </c:val>
          <c:extLst>
            <c:ext xmlns:c16="http://schemas.microsoft.com/office/drawing/2014/chart" uri="{C3380CC4-5D6E-409C-BE32-E72D297353CC}">
              <c16:uniqueId val="{00000002-52EC-41CE-9828-6148FDEA8F10}"/>
            </c:ext>
          </c:extLst>
        </c:ser>
        <c:ser>
          <c:idx val="3"/>
          <c:order val="3"/>
          <c:tx>
            <c:strRef>
              <c:f>'G O.1.2.'!$H$13</c:f>
              <c:strCache>
                <c:ptCount val="1"/>
                <c:pt idx="0">
                  <c:v>Фебруар 2022.</c:v>
                </c:pt>
              </c:strCache>
            </c:strRef>
          </c:tx>
          <c:spPr>
            <a:solidFill>
              <a:srgbClr val="002C77"/>
            </a:solidFill>
          </c:spPr>
          <c:invertIfNegative val="0"/>
          <c:cat>
            <c:strRef>
              <c:f>'G O.1.2.'!$I$9:$O$9</c:f>
              <c:strCache>
                <c:ptCount val="7"/>
                <c:pt idx="0">
                  <c:v>Прерађена 
храна</c:v>
                </c:pt>
                <c:pt idx="1">
                  <c:v>Хлеб и житарице</c:v>
                </c:pt>
                <c:pt idx="2">
                  <c:v>Прерађено 
месо</c:v>
                </c:pt>
                <c:pt idx="3">
                  <c:v>Млеко и млечне прерађевине</c:v>
                </c:pt>
                <c:pt idx="4">
                  <c:v>Уље и масти</c:v>
                </c:pt>
                <c:pt idx="5">
                  <c:v>Прерађено воће и поврће</c:v>
                </c:pt>
                <c:pt idx="6">
                  <c:v>Шећер, џем, мед, чоколада и посластице</c:v>
                </c:pt>
              </c:strCache>
            </c:strRef>
          </c:cat>
          <c:val>
            <c:numRef>
              <c:f>'G O.1.2.'!$I$13:$O$13</c:f>
              <c:numCache>
                <c:formatCode>0.0</c:formatCode>
                <c:ptCount val="7"/>
                <c:pt idx="0">
                  <c:v>1.2195883057503352</c:v>
                </c:pt>
                <c:pt idx="1">
                  <c:v>0.33506104848770235</c:v>
                </c:pt>
                <c:pt idx="2">
                  <c:v>0.31758009135837995</c:v>
                </c:pt>
                <c:pt idx="3">
                  <c:v>1.155537017458002</c:v>
                </c:pt>
                <c:pt idx="4">
                  <c:v>0.41096046929725105</c:v>
                </c:pt>
                <c:pt idx="5">
                  <c:v>0.59452554798478729</c:v>
                </c:pt>
                <c:pt idx="6">
                  <c:v>0.85861735542344775</c:v>
                </c:pt>
              </c:numCache>
            </c:numRef>
          </c:val>
          <c:extLst>
            <c:ext xmlns:c16="http://schemas.microsoft.com/office/drawing/2014/chart" uri="{C3380CC4-5D6E-409C-BE32-E72D297353CC}">
              <c16:uniqueId val="{00000003-52EC-41CE-9828-6148FDEA8F10}"/>
            </c:ext>
          </c:extLst>
        </c:ser>
        <c:ser>
          <c:idx val="4"/>
          <c:order val="4"/>
          <c:tx>
            <c:strRef>
              <c:f>'G O.1.2.'!$H$14</c:f>
              <c:strCache>
                <c:ptCount val="1"/>
                <c:pt idx="0">
                  <c:v>Март 2022.</c:v>
                </c:pt>
              </c:strCache>
            </c:strRef>
          </c:tx>
          <c:spPr>
            <a:solidFill>
              <a:srgbClr val="A0CFEB"/>
            </a:solidFill>
          </c:spPr>
          <c:invertIfNegative val="0"/>
          <c:cat>
            <c:strRef>
              <c:f>'G O.1.2.'!$I$9:$O$9</c:f>
              <c:strCache>
                <c:ptCount val="7"/>
                <c:pt idx="0">
                  <c:v>Прерађена 
храна</c:v>
                </c:pt>
                <c:pt idx="1">
                  <c:v>Хлеб и житарице</c:v>
                </c:pt>
                <c:pt idx="2">
                  <c:v>Прерађено 
месо</c:v>
                </c:pt>
                <c:pt idx="3">
                  <c:v>Млеко и млечне прерађевине</c:v>
                </c:pt>
                <c:pt idx="4">
                  <c:v>Уље и масти</c:v>
                </c:pt>
                <c:pt idx="5">
                  <c:v>Прерађено воће и поврће</c:v>
                </c:pt>
                <c:pt idx="6">
                  <c:v>Шећер, џем, мед, чоколада и посластице</c:v>
                </c:pt>
              </c:strCache>
            </c:strRef>
          </c:cat>
          <c:val>
            <c:numRef>
              <c:f>'G O.1.2.'!$I$14:$O$14</c:f>
              <c:numCache>
                <c:formatCode>0.0</c:formatCode>
                <c:ptCount val="7"/>
                <c:pt idx="0">
                  <c:v>0.94046755736469834</c:v>
                </c:pt>
                <c:pt idx="1">
                  <c:v>0.71021775425941769</c:v>
                </c:pt>
                <c:pt idx="2">
                  <c:v>1.7915546278926229</c:v>
                </c:pt>
                <c:pt idx="3">
                  <c:v>0.9243987881906861</c:v>
                </c:pt>
                <c:pt idx="4">
                  <c:v>0.59755423116291695</c:v>
                </c:pt>
                <c:pt idx="5">
                  <c:v>0.79532245063720097</c:v>
                </c:pt>
                <c:pt idx="6">
                  <c:v>0.14477010732281315</c:v>
                </c:pt>
              </c:numCache>
            </c:numRef>
          </c:val>
          <c:extLst>
            <c:ext xmlns:c16="http://schemas.microsoft.com/office/drawing/2014/chart" uri="{C3380CC4-5D6E-409C-BE32-E72D297353CC}">
              <c16:uniqueId val="{00000004-52EC-41CE-9828-6148FDEA8F10}"/>
            </c:ext>
          </c:extLst>
        </c:ser>
        <c:dLbls>
          <c:showLegendKey val="0"/>
          <c:showVal val="0"/>
          <c:showCatName val="0"/>
          <c:showSerName val="0"/>
          <c:showPercent val="0"/>
          <c:showBubbleSize val="0"/>
        </c:dLbls>
        <c:gapWidth val="40"/>
        <c:axId val="91097728"/>
        <c:axId val="91107712"/>
      </c:barChart>
      <c:catAx>
        <c:axId val="91097728"/>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1107712"/>
        <c:crossesAt val="0"/>
        <c:auto val="1"/>
        <c:lblAlgn val="ctr"/>
        <c:lblOffset val="100"/>
        <c:noMultiLvlLbl val="0"/>
      </c:catAx>
      <c:valAx>
        <c:axId val="9110771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1097728"/>
        <c:crosses val="autoZero"/>
        <c:crossBetween val="between"/>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83779633183309865"/>
          <c:w val="0.97728269845023463"/>
          <c:h val="0.10268001706949431"/>
        </c:manualLayout>
      </c:layout>
      <c:overlay val="0"/>
      <c:txPr>
        <a:bodyPr/>
        <a:lstStyle/>
        <a:p>
          <a:pPr>
            <a:defRPr sz="600"/>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11" r="0.750000000000001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1195090319592405"/>
          <c:y val="5.0965557661231842E-2"/>
          <c:w val="0.77254901960784317"/>
          <c:h val="0.79742030028429767"/>
        </c:manualLayout>
      </c:layout>
      <c:lineChart>
        <c:grouping val="standard"/>
        <c:varyColors val="0"/>
        <c:ser>
          <c:idx val="1"/>
          <c:order val="0"/>
          <c:tx>
            <c:strRef>
              <c:f>'G O.1.2.'!$I$9</c:f>
              <c:strCache>
                <c:ptCount val="1"/>
                <c:pt idx="0">
                  <c:v>Прерађена 
храна</c:v>
                </c:pt>
              </c:strCache>
            </c:strRef>
          </c:tx>
          <c:spPr>
            <a:ln w="28575">
              <a:solidFill>
                <a:srgbClr val="0073CF"/>
              </a:solidFill>
              <a:prstDash val="solid"/>
            </a:ln>
          </c:spPr>
          <c:marker>
            <c:symbol val="none"/>
          </c:marker>
          <c:cat>
            <c:strRef>
              <c:f>'G O.1.2.'!$H$10:$H$14</c:f>
              <c:strCache>
                <c:ptCount val="5"/>
                <c:pt idx="0">
                  <c:v>Новембар 2021.</c:v>
                </c:pt>
                <c:pt idx="1">
                  <c:v>Децембар 2021. </c:v>
                </c:pt>
                <c:pt idx="2">
                  <c:v>Јануар 2022.</c:v>
                </c:pt>
                <c:pt idx="3">
                  <c:v>Фебруар 2022.</c:v>
                </c:pt>
                <c:pt idx="4">
                  <c:v>Март 2022.</c:v>
                </c:pt>
              </c:strCache>
            </c:strRef>
          </c:cat>
          <c:val>
            <c:numRef>
              <c:f>'G O.1.2.'!$I$10:$I$14</c:f>
              <c:numCache>
                <c:formatCode>0.0</c:formatCode>
                <c:ptCount val="5"/>
                <c:pt idx="0">
                  <c:v>2.1292103992637408</c:v>
                </c:pt>
                <c:pt idx="1">
                  <c:v>1.1089240163838525</c:v>
                </c:pt>
                <c:pt idx="2">
                  <c:v>0.96393801383240429</c:v>
                </c:pt>
                <c:pt idx="3">
                  <c:v>1.2195883057503352</c:v>
                </c:pt>
                <c:pt idx="4">
                  <c:v>0.94046755736469834</c:v>
                </c:pt>
              </c:numCache>
            </c:numRef>
          </c:val>
          <c:smooth val="0"/>
          <c:extLst>
            <c:ext xmlns:c16="http://schemas.microsoft.com/office/drawing/2014/chart" uri="{C3380CC4-5D6E-409C-BE32-E72D297353CC}">
              <c16:uniqueId val="{00000000-16CC-4C7A-8FC5-5676C34559E0}"/>
            </c:ext>
          </c:extLst>
        </c:ser>
        <c:dLbls>
          <c:showLegendKey val="0"/>
          <c:showVal val="0"/>
          <c:showCatName val="0"/>
          <c:showSerName val="0"/>
          <c:showPercent val="0"/>
          <c:showBubbleSize val="0"/>
        </c:dLbls>
        <c:marker val="1"/>
        <c:smooth val="0"/>
        <c:axId val="90736896"/>
        <c:axId val="90746880"/>
      </c:lineChart>
      <c:lineChart>
        <c:grouping val="standard"/>
        <c:varyColors val="0"/>
        <c:ser>
          <c:idx val="5"/>
          <c:order val="1"/>
          <c:tx>
            <c:strRef>
              <c:f>'G IV.6.16.'!#REF!</c:f>
              <c:strCache>
                <c:ptCount val="1"/>
                <c:pt idx="0">
                  <c:v>#REF!</c:v>
                </c:pt>
              </c:strCache>
            </c:strRef>
          </c:tx>
          <c:spPr>
            <a:ln w="28575">
              <a:solidFill>
                <a:srgbClr val="FF818D"/>
              </a:solidFill>
            </a:ln>
          </c:spPr>
          <c:marker>
            <c:symbol val="none"/>
          </c:marker>
          <c:cat>
            <c:numLit>
              <c:formatCode>m/yyyy</c:formatCode>
              <c:ptCount val="12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43948</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pt idx="128">
                <c:v>44469</c:v>
              </c:pt>
            </c:numLit>
          </c:cat>
          <c:val>
            <c:numRef>
              <c:f>'G IV.6.16.'!#REF!</c:f>
            </c:numRef>
          </c:val>
          <c:smooth val="0"/>
          <c:extLst>
            <c:ext xmlns:c16="http://schemas.microsoft.com/office/drawing/2014/chart" uri="{C3380CC4-5D6E-409C-BE32-E72D297353CC}">
              <c16:uniqueId val="{00000001-16CC-4C7A-8FC5-5676C34559E0}"/>
            </c:ext>
          </c:extLst>
        </c:ser>
        <c:dLbls>
          <c:showLegendKey val="0"/>
          <c:showVal val="0"/>
          <c:showCatName val="0"/>
          <c:showSerName val="0"/>
          <c:showPercent val="0"/>
          <c:showBubbleSize val="0"/>
        </c:dLbls>
        <c:marker val="1"/>
        <c:smooth val="0"/>
        <c:axId val="90748416"/>
        <c:axId val="90749952"/>
      </c:lineChart>
      <c:catAx>
        <c:axId val="90736896"/>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0746880"/>
        <c:crossesAt val="15"/>
        <c:auto val="1"/>
        <c:lblAlgn val="ctr"/>
        <c:lblOffset val="100"/>
        <c:tickLblSkip val="12"/>
        <c:tickMarkSkip val="12"/>
        <c:noMultiLvlLbl val="0"/>
      </c:catAx>
      <c:valAx>
        <c:axId val="90746880"/>
        <c:scaling>
          <c:orientation val="minMax"/>
          <c:min val="1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0736896"/>
        <c:crosses val="autoZero"/>
        <c:crossBetween val="midCat"/>
        <c:majorUnit val="10"/>
      </c:valAx>
      <c:catAx>
        <c:axId val="90748416"/>
        <c:scaling>
          <c:orientation val="minMax"/>
        </c:scaling>
        <c:delete val="1"/>
        <c:axPos val="b"/>
        <c:numFmt formatCode="m/yyyy" sourceLinked="1"/>
        <c:majorTickMark val="out"/>
        <c:minorTickMark val="none"/>
        <c:tickLblPos val="nextTo"/>
        <c:crossAx val="90749952"/>
        <c:crosses val="autoZero"/>
        <c:auto val="1"/>
        <c:lblAlgn val="ctr"/>
        <c:lblOffset val="100"/>
        <c:noMultiLvlLbl val="0"/>
      </c:catAx>
      <c:valAx>
        <c:axId val="90749952"/>
        <c:scaling>
          <c:orientation val="minMax"/>
          <c:max val="10500"/>
          <c:min val="2500"/>
        </c:scaling>
        <c:delete val="0"/>
        <c:axPos val="r"/>
        <c:numFmt formatCode="#,##0" sourceLinked="0"/>
        <c:majorTickMark val="none"/>
        <c:minorTickMark val="none"/>
        <c:tickLblPos val="nextTo"/>
        <c:spPr>
          <a:ln>
            <a:noFill/>
          </a:ln>
        </c:spPr>
        <c:txPr>
          <a:bodyPr rot="0" vert="horz"/>
          <a:lstStyle/>
          <a:p>
            <a:pPr>
              <a:defRPr sz="600" b="0" i="0" u="none" strike="noStrike" baseline="0">
                <a:solidFill>
                  <a:srgbClr val="000000"/>
                </a:solidFill>
                <a:latin typeface="Arial"/>
                <a:ea typeface="Arial"/>
                <a:cs typeface="Arial"/>
              </a:defRPr>
            </a:pPr>
            <a:endParaRPr lang="sr-Latn-RS"/>
          </a:p>
        </c:txPr>
        <c:crossAx val="90748416"/>
        <c:crosses val="max"/>
        <c:crossBetween val="midCat"/>
        <c:majorUnit val="10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5146137302617317"/>
          <c:w val="0.23003427542892158"/>
          <c:h val="4.853862697382681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11" r="0.7500000000000011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1195090319592405"/>
          <c:y val="5.0965557661231842E-2"/>
          <c:w val="0.77254901960784317"/>
          <c:h val="0.79742030028429767"/>
        </c:manualLayout>
      </c:layout>
      <c:lineChart>
        <c:grouping val="standard"/>
        <c:varyColors val="0"/>
        <c:ser>
          <c:idx val="1"/>
          <c:order val="0"/>
          <c:tx>
            <c:strRef>
              <c:f>'G O.1.2.'!$I$8</c:f>
              <c:strCache>
                <c:ptCount val="1"/>
                <c:pt idx="0">
                  <c:v>Processed food</c:v>
                </c:pt>
              </c:strCache>
            </c:strRef>
          </c:tx>
          <c:spPr>
            <a:ln w="28575">
              <a:solidFill>
                <a:srgbClr val="0073CF"/>
              </a:solidFill>
              <a:prstDash val="solid"/>
            </a:ln>
          </c:spPr>
          <c:marker>
            <c:symbol val="none"/>
          </c:marker>
          <c:cat>
            <c:strRef>
              <c:f>'G O.1.2.'!$H$10:$H$14</c:f>
              <c:strCache>
                <c:ptCount val="5"/>
                <c:pt idx="0">
                  <c:v>Новембар 2021.</c:v>
                </c:pt>
                <c:pt idx="1">
                  <c:v>Децембар 2021. </c:v>
                </c:pt>
                <c:pt idx="2">
                  <c:v>Јануар 2022.</c:v>
                </c:pt>
                <c:pt idx="3">
                  <c:v>Фебруар 2022.</c:v>
                </c:pt>
                <c:pt idx="4">
                  <c:v>Март 2022.</c:v>
                </c:pt>
              </c:strCache>
            </c:strRef>
          </c:cat>
          <c:val>
            <c:numRef>
              <c:f>'G O.1.2.'!$I$10:$I$14</c:f>
              <c:numCache>
                <c:formatCode>0.0</c:formatCode>
                <c:ptCount val="5"/>
                <c:pt idx="0">
                  <c:v>2.1292103992637408</c:v>
                </c:pt>
                <c:pt idx="1">
                  <c:v>1.1089240163838525</c:v>
                </c:pt>
                <c:pt idx="2">
                  <c:v>0.96393801383240429</c:v>
                </c:pt>
                <c:pt idx="3">
                  <c:v>1.2195883057503352</c:v>
                </c:pt>
                <c:pt idx="4">
                  <c:v>0.94046755736469834</c:v>
                </c:pt>
              </c:numCache>
            </c:numRef>
          </c:val>
          <c:smooth val="0"/>
          <c:extLst>
            <c:ext xmlns:c16="http://schemas.microsoft.com/office/drawing/2014/chart" uri="{C3380CC4-5D6E-409C-BE32-E72D297353CC}">
              <c16:uniqueId val="{00000000-00C9-4A7B-AB3B-292F2B4DCD1D}"/>
            </c:ext>
          </c:extLst>
        </c:ser>
        <c:dLbls>
          <c:showLegendKey val="0"/>
          <c:showVal val="0"/>
          <c:showCatName val="0"/>
          <c:showSerName val="0"/>
          <c:showPercent val="0"/>
          <c:showBubbleSize val="0"/>
        </c:dLbls>
        <c:marker val="1"/>
        <c:smooth val="0"/>
        <c:axId val="91218688"/>
        <c:axId val="91220224"/>
      </c:lineChart>
      <c:lineChart>
        <c:grouping val="standard"/>
        <c:varyColors val="0"/>
        <c:ser>
          <c:idx val="5"/>
          <c:order val="1"/>
          <c:tx>
            <c:strRef>
              <c:f>'G IV.6.16.'!#REF!</c:f>
              <c:strCache>
                <c:ptCount val="1"/>
                <c:pt idx="0">
                  <c:v>#REF!</c:v>
                </c:pt>
              </c:strCache>
            </c:strRef>
          </c:tx>
          <c:spPr>
            <a:ln w="28575">
              <a:solidFill>
                <a:srgbClr val="FF818D"/>
              </a:solidFill>
            </a:ln>
          </c:spPr>
          <c:marker>
            <c:symbol val="none"/>
          </c:marker>
          <c:cat>
            <c:numLit>
              <c:formatCode>m/yyyy</c:formatCode>
              <c:ptCount val="12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43948</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pt idx="128">
                <c:v>44469</c:v>
              </c:pt>
            </c:numLit>
          </c:cat>
          <c:val>
            <c:numRef>
              <c:f>'G IV.6.16.'!#REF!</c:f>
            </c:numRef>
          </c:val>
          <c:smooth val="0"/>
          <c:extLst>
            <c:ext xmlns:c16="http://schemas.microsoft.com/office/drawing/2014/chart" uri="{C3380CC4-5D6E-409C-BE32-E72D297353CC}">
              <c16:uniqueId val="{00000001-00C9-4A7B-AB3B-292F2B4DCD1D}"/>
            </c:ext>
          </c:extLst>
        </c:ser>
        <c:dLbls>
          <c:showLegendKey val="0"/>
          <c:showVal val="0"/>
          <c:showCatName val="0"/>
          <c:showSerName val="0"/>
          <c:showPercent val="0"/>
          <c:showBubbleSize val="0"/>
        </c:dLbls>
        <c:marker val="1"/>
        <c:smooth val="0"/>
        <c:axId val="91357184"/>
        <c:axId val="91358720"/>
      </c:lineChart>
      <c:catAx>
        <c:axId val="91218688"/>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91220224"/>
        <c:crossesAt val="15"/>
        <c:auto val="1"/>
        <c:lblAlgn val="ctr"/>
        <c:lblOffset val="100"/>
        <c:tickLblSkip val="12"/>
        <c:tickMarkSkip val="12"/>
        <c:noMultiLvlLbl val="0"/>
      </c:catAx>
      <c:valAx>
        <c:axId val="91220224"/>
        <c:scaling>
          <c:orientation val="minMax"/>
          <c:min val="1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1218688"/>
        <c:crosses val="autoZero"/>
        <c:crossBetween val="midCat"/>
        <c:majorUnit val="10"/>
      </c:valAx>
      <c:catAx>
        <c:axId val="91357184"/>
        <c:scaling>
          <c:orientation val="minMax"/>
        </c:scaling>
        <c:delete val="1"/>
        <c:axPos val="b"/>
        <c:numFmt formatCode="m/yyyy" sourceLinked="1"/>
        <c:majorTickMark val="out"/>
        <c:minorTickMark val="none"/>
        <c:tickLblPos val="nextTo"/>
        <c:crossAx val="91358720"/>
        <c:crosses val="autoZero"/>
        <c:auto val="1"/>
        <c:lblAlgn val="ctr"/>
        <c:lblOffset val="100"/>
        <c:noMultiLvlLbl val="0"/>
      </c:catAx>
      <c:valAx>
        <c:axId val="91358720"/>
        <c:scaling>
          <c:orientation val="minMax"/>
          <c:max val="10500"/>
          <c:min val="2500"/>
        </c:scaling>
        <c:delete val="0"/>
        <c:axPos val="r"/>
        <c:numFmt formatCode="#,##0" sourceLinked="0"/>
        <c:majorTickMark val="none"/>
        <c:minorTickMark val="none"/>
        <c:tickLblPos val="nextTo"/>
        <c:spPr>
          <a:ln>
            <a:noFill/>
          </a:ln>
        </c:spPr>
        <c:txPr>
          <a:bodyPr rot="0" vert="horz"/>
          <a:lstStyle/>
          <a:p>
            <a:pPr>
              <a:defRPr sz="600" b="0" i="0" u="none" strike="noStrike" baseline="0">
                <a:solidFill>
                  <a:srgbClr val="000000"/>
                </a:solidFill>
                <a:latin typeface="Arial"/>
                <a:ea typeface="Arial"/>
                <a:cs typeface="Arial"/>
              </a:defRPr>
            </a:pPr>
            <a:endParaRPr lang="sr-Latn-RS"/>
          </a:p>
        </c:txPr>
        <c:crossAx val="91357184"/>
        <c:crosses val="max"/>
        <c:crossBetween val="midCat"/>
        <c:majorUnit val="1000"/>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5146137302617317"/>
          <c:w val="0.23003427542892158"/>
          <c:h val="4.853862697382681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11" r="0.7500000000000011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36881751612954E-2"/>
          <c:y val="3.9094696233990048E-2"/>
          <c:w val="0.91623876376955282"/>
          <c:h val="0.61168573132568071"/>
        </c:manualLayout>
      </c:layout>
      <c:barChart>
        <c:barDir val="col"/>
        <c:grouping val="clustered"/>
        <c:varyColors val="0"/>
        <c:ser>
          <c:idx val="1"/>
          <c:order val="0"/>
          <c:tx>
            <c:strRef>
              <c:f>'G O.1.2.'!$G$10</c:f>
              <c:strCache>
                <c:ptCount val="1"/>
                <c:pt idx="0">
                  <c:v>November 2021</c:v>
                </c:pt>
              </c:strCache>
            </c:strRef>
          </c:tx>
          <c:spPr>
            <a:solidFill>
              <a:srgbClr val="FF7D8D"/>
            </a:solidFill>
          </c:spPr>
          <c:invertIfNegative val="0"/>
          <c:cat>
            <c:strRef>
              <c:f>'G O.1.2.'!$I$8:$O$8</c:f>
              <c:strCache>
                <c:ptCount val="7"/>
                <c:pt idx="0">
                  <c:v>Processed food</c:v>
                </c:pt>
                <c:pt idx="1">
                  <c:v>Bread and cereals</c:v>
                </c:pt>
                <c:pt idx="2">
                  <c:v>Processed meat</c:v>
                </c:pt>
                <c:pt idx="3">
                  <c:v>Milk and milk products</c:v>
                </c:pt>
                <c:pt idx="4">
                  <c:v>Oil and fats</c:v>
                </c:pt>
                <c:pt idx="5">
                  <c:v>Processed fruit and vegetables</c:v>
                </c:pt>
                <c:pt idx="6">
                  <c:v>Sugar, jam, honey, chocolate and confectionery</c:v>
                </c:pt>
              </c:strCache>
            </c:strRef>
          </c:cat>
          <c:val>
            <c:numRef>
              <c:f>'G O.1.2.'!$I$10:$O$10</c:f>
              <c:numCache>
                <c:formatCode>0.0</c:formatCode>
                <c:ptCount val="7"/>
                <c:pt idx="0">
                  <c:v>2.1292103992637408</c:v>
                </c:pt>
                <c:pt idx="1">
                  <c:v>4.167385739039787</c:v>
                </c:pt>
                <c:pt idx="2">
                  <c:v>0.64956534810943367</c:v>
                </c:pt>
                <c:pt idx="3">
                  <c:v>1.5154032767570556</c:v>
                </c:pt>
                <c:pt idx="4">
                  <c:v>1.6468776027160885</c:v>
                </c:pt>
                <c:pt idx="5">
                  <c:v>1.8845317135623816</c:v>
                </c:pt>
                <c:pt idx="6">
                  <c:v>2.1475584417643034</c:v>
                </c:pt>
              </c:numCache>
            </c:numRef>
          </c:val>
          <c:extLst>
            <c:ext xmlns:c16="http://schemas.microsoft.com/office/drawing/2014/chart" uri="{C3380CC4-5D6E-409C-BE32-E72D297353CC}">
              <c16:uniqueId val="{00000000-B850-4469-89A9-0A7796304AF8}"/>
            </c:ext>
          </c:extLst>
        </c:ser>
        <c:ser>
          <c:idx val="0"/>
          <c:order val="1"/>
          <c:tx>
            <c:strRef>
              <c:f>'G O.1.2.'!$G$11</c:f>
              <c:strCache>
                <c:ptCount val="1"/>
                <c:pt idx="0">
                  <c:v>December 2021</c:v>
                </c:pt>
              </c:strCache>
            </c:strRef>
          </c:tx>
          <c:spPr>
            <a:solidFill>
              <a:srgbClr val="0073CF"/>
            </a:solidFill>
          </c:spPr>
          <c:invertIfNegative val="0"/>
          <c:cat>
            <c:strRef>
              <c:f>'G O.1.2.'!$I$8:$O$8</c:f>
              <c:strCache>
                <c:ptCount val="7"/>
                <c:pt idx="0">
                  <c:v>Processed food</c:v>
                </c:pt>
                <c:pt idx="1">
                  <c:v>Bread and cereals</c:v>
                </c:pt>
                <c:pt idx="2">
                  <c:v>Processed meat</c:v>
                </c:pt>
                <c:pt idx="3">
                  <c:v>Milk and milk products</c:v>
                </c:pt>
                <c:pt idx="4">
                  <c:v>Oil and fats</c:v>
                </c:pt>
                <c:pt idx="5">
                  <c:v>Processed fruit and vegetables</c:v>
                </c:pt>
                <c:pt idx="6">
                  <c:v>Sugar, jam, honey, chocolate and confectionery</c:v>
                </c:pt>
              </c:strCache>
            </c:strRef>
          </c:cat>
          <c:val>
            <c:numRef>
              <c:f>'G O.1.2.'!$I$11:$O$11</c:f>
              <c:numCache>
                <c:formatCode>0.0</c:formatCode>
                <c:ptCount val="7"/>
                <c:pt idx="0">
                  <c:v>1.1089240163838525</c:v>
                </c:pt>
                <c:pt idx="1">
                  <c:v>0.92263876452346949</c:v>
                </c:pt>
                <c:pt idx="2">
                  <c:v>0.40983790759321437</c:v>
                </c:pt>
                <c:pt idx="3">
                  <c:v>1.4952408344927903</c:v>
                </c:pt>
                <c:pt idx="4">
                  <c:v>0.58691105756905415</c:v>
                </c:pt>
                <c:pt idx="5">
                  <c:v>1.6899432927667277</c:v>
                </c:pt>
                <c:pt idx="6">
                  <c:v>0.89644956128745434</c:v>
                </c:pt>
              </c:numCache>
            </c:numRef>
          </c:val>
          <c:extLst>
            <c:ext xmlns:c16="http://schemas.microsoft.com/office/drawing/2014/chart" uri="{C3380CC4-5D6E-409C-BE32-E72D297353CC}">
              <c16:uniqueId val="{00000001-B850-4469-89A9-0A7796304AF8}"/>
            </c:ext>
          </c:extLst>
        </c:ser>
        <c:ser>
          <c:idx val="2"/>
          <c:order val="2"/>
          <c:tx>
            <c:strRef>
              <c:f>'G O.1.2.'!$G$12</c:f>
              <c:strCache>
                <c:ptCount val="1"/>
                <c:pt idx="0">
                  <c:v>January 2022</c:v>
                </c:pt>
              </c:strCache>
            </c:strRef>
          </c:tx>
          <c:spPr>
            <a:solidFill>
              <a:srgbClr val="C0C0C0"/>
            </a:solidFill>
          </c:spPr>
          <c:invertIfNegative val="0"/>
          <c:cat>
            <c:strRef>
              <c:f>'G O.1.2.'!$I$8:$O$8</c:f>
              <c:strCache>
                <c:ptCount val="7"/>
                <c:pt idx="0">
                  <c:v>Processed food</c:v>
                </c:pt>
                <c:pt idx="1">
                  <c:v>Bread and cereals</c:v>
                </c:pt>
                <c:pt idx="2">
                  <c:v>Processed meat</c:v>
                </c:pt>
                <c:pt idx="3">
                  <c:v>Milk and milk products</c:v>
                </c:pt>
                <c:pt idx="4">
                  <c:v>Oil and fats</c:v>
                </c:pt>
                <c:pt idx="5">
                  <c:v>Processed fruit and vegetables</c:v>
                </c:pt>
                <c:pt idx="6">
                  <c:v>Sugar, jam, honey, chocolate and confectionery</c:v>
                </c:pt>
              </c:strCache>
            </c:strRef>
          </c:cat>
          <c:val>
            <c:numRef>
              <c:f>'G O.1.2.'!$I$12:$O$12</c:f>
              <c:numCache>
                <c:formatCode>0.0</c:formatCode>
                <c:ptCount val="7"/>
                <c:pt idx="0">
                  <c:v>0.96393801383240429</c:v>
                </c:pt>
                <c:pt idx="1">
                  <c:v>0.91108423031766961</c:v>
                </c:pt>
                <c:pt idx="2">
                  <c:v>0.28132536810676356</c:v>
                </c:pt>
                <c:pt idx="3">
                  <c:v>1.296800593885024</c:v>
                </c:pt>
                <c:pt idx="4">
                  <c:v>1.0545356802087014</c:v>
                </c:pt>
                <c:pt idx="5">
                  <c:v>0.87724768406141607</c:v>
                </c:pt>
                <c:pt idx="6">
                  <c:v>0.41031454364681963</c:v>
                </c:pt>
              </c:numCache>
            </c:numRef>
          </c:val>
          <c:extLst>
            <c:ext xmlns:c16="http://schemas.microsoft.com/office/drawing/2014/chart" uri="{C3380CC4-5D6E-409C-BE32-E72D297353CC}">
              <c16:uniqueId val="{00000002-B850-4469-89A9-0A7796304AF8}"/>
            </c:ext>
          </c:extLst>
        </c:ser>
        <c:ser>
          <c:idx val="3"/>
          <c:order val="3"/>
          <c:tx>
            <c:strRef>
              <c:f>'G O.1.2.'!$G$13</c:f>
              <c:strCache>
                <c:ptCount val="1"/>
                <c:pt idx="0">
                  <c:v>February 2022</c:v>
                </c:pt>
              </c:strCache>
            </c:strRef>
          </c:tx>
          <c:spPr>
            <a:solidFill>
              <a:srgbClr val="002C77"/>
            </a:solidFill>
          </c:spPr>
          <c:invertIfNegative val="0"/>
          <c:cat>
            <c:strRef>
              <c:f>'G O.1.2.'!$I$8:$O$8</c:f>
              <c:strCache>
                <c:ptCount val="7"/>
                <c:pt idx="0">
                  <c:v>Processed food</c:v>
                </c:pt>
                <c:pt idx="1">
                  <c:v>Bread and cereals</c:v>
                </c:pt>
                <c:pt idx="2">
                  <c:v>Processed meat</c:v>
                </c:pt>
                <c:pt idx="3">
                  <c:v>Milk and milk products</c:v>
                </c:pt>
                <c:pt idx="4">
                  <c:v>Oil and fats</c:v>
                </c:pt>
                <c:pt idx="5">
                  <c:v>Processed fruit and vegetables</c:v>
                </c:pt>
                <c:pt idx="6">
                  <c:v>Sugar, jam, honey, chocolate and confectionery</c:v>
                </c:pt>
              </c:strCache>
            </c:strRef>
          </c:cat>
          <c:val>
            <c:numRef>
              <c:f>'G O.1.2.'!$I$13:$O$13</c:f>
              <c:numCache>
                <c:formatCode>0.0</c:formatCode>
                <c:ptCount val="7"/>
                <c:pt idx="0">
                  <c:v>1.2195883057503352</c:v>
                </c:pt>
                <c:pt idx="1">
                  <c:v>0.33506104848770235</c:v>
                </c:pt>
                <c:pt idx="2">
                  <c:v>0.31758009135837995</c:v>
                </c:pt>
                <c:pt idx="3">
                  <c:v>1.155537017458002</c:v>
                </c:pt>
                <c:pt idx="4">
                  <c:v>0.41096046929725105</c:v>
                </c:pt>
                <c:pt idx="5">
                  <c:v>0.59452554798478729</c:v>
                </c:pt>
                <c:pt idx="6">
                  <c:v>0.85861735542344775</c:v>
                </c:pt>
              </c:numCache>
            </c:numRef>
          </c:val>
          <c:extLst>
            <c:ext xmlns:c16="http://schemas.microsoft.com/office/drawing/2014/chart" uri="{C3380CC4-5D6E-409C-BE32-E72D297353CC}">
              <c16:uniqueId val="{00000003-B850-4469-89A9-0A7796304AF8}"/>
            </c:ext>
          </c:extLst>
        </c:ser>
        <c:ser>
          <c:idx val="4"/>
          <c:order val="4"/>
          <c:tx>
            <c:strRef>
              <c:f>'G O.1.2.'!$G$14</c:f>
              <c:strCache>
                <c:ptCount val="1"/>
                <c:pt idx="0">
                  <c:v>March 2022</c:v>
                </c:pt>
              </c:strCache>
            </c:strRef>
          </c:tx>
          <c:spPr>
            <a:solidFill>
              <a:srgbClr val="A0CFEB"/>
            </a:solidFill>
          </c:spPr>
          <c:invertIfNegative val="0"/>
          <c:cat>
            <c:strRef>
              <c:f>'G O.1.2.'!$I$8:$O$8</c:f>
              <c:strCache>
                <c:ptCount val="7"/>
                <c:pt idx="0">
                  <c:v>Processed food</c:v>
                </c:pt>
                <c:pt idx="1">
                  <c:v>Bread and cereals</c:v>
                </c:pt>
                <c:pt idx="2">
                  <c:v>Processed meat</c:v>
                </c:pt>
                <c:pt idx="3">
                  <c:v>Milk and milk products</c:v>
                </c:pt>
                <c:pt idx="4">
                  <c:v>Oil and fats</c:v>
                </c:pt>
                <c:pt idx="5">
                  <c:v>Processed fruit and vegetables</c:v>
                </c:pt>
                <c:pt idx="6">
                  <c:v>Sugar, jam, honey, chocolate and confectionery</c:v>
                </c:pt>
              </c:strCache>
            </c:strRef>
          </c:cat>
          <c:val>
            <c:numRef>
              <c:f>'G O.1.2.'!$I$14:$O$14</c:f>
              <c:numCache>
                <c:formatCode>0.0</c:formatCode>
                <c:ptCount val="7"/>
                <c:pt idx="0">
                  <c:v>0.94046755736469834</c:v>
                </c:pt>
                <c:pt idx="1">
                  <c:v>0.71021775425941769</c:v>
                </c:pt>
                <c:pt idx="2">
                  <c:v>1.7915546278926229</c:v>
                </c:pt>
                <c:pt idx="3">
                  <c:v>0.9243987881906861</c:v>
                </c:pt>
                <c:pt idx="4">
                  <c:v>0.59755423116291695</c:v>
                </c:pt>
                <c:pt idx="5">
                  <c:v>0.79532245063720097</c:v>
                </c:pt>
                <c:pt idx="6">
                  <c:v>0.14477010732281315</c:v>
                </c:pt>
              </c:numCache>
            </c:numRef>
          </c:val>
          <c:extLst>
            <c:ext xmlns:c16="http://schemas.microsoft.com/office/drawing/2014/chart" uri="{C3380CC4-5D6E-409C-BE32-E72D297353CC}">
              <c16:uniqueId val="{00000004-B850-4469-89A9-0A7796304AF8}"/>
            </c:ext>
          </c:extLst>
        </c:ser>
        <c:dLbls>
          <c:showLegendKey val="0"/>
          <c:showVal val="0"/>
          <c:showCatName val="0"/>
          <c:showSerName val="0"/>
          <c:showPercent val="0"/>
          <c:showBubbleSize val="0"/>
        </c:dLbls>
        <c:gapWidth val="40"/>
        <c:axId val="91097728"/>
        <c:axId val="91107712"/>
      </c:barChart>
      <c:catAx>
        <c:axId val="91097728"/>
        <c:scaling>
          <c:orientation val="minMax"/>
        </c:scaling>
        <c:delete val="0"/>
        <c:axPos val="b"/>
        <c:numFmt formatCode="yyyy/" sourceLinked="0"/>
        <c:majorTickMark val="out"/>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1107712"/>
        <c:crossesAt val="0"/>
        <c:auto val="1"/>
        <c:lblAlgn val="ctr"/>
        <c:lblOffset val="100"/>
        <c:noMultiLvlLbl val="0"/>
      </c:catAx>
      <c:valAx>
        <c:axId val="9110771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91097728"/>
        <c:crosses val="autoZero"/>
        <c:crossBetween val="between"/>
      </c:valAx>
      <c:spPr>
        <a:noFill/>
        <a:ln w="9525" cap="flat" cmpd="sng" algn="ctr">
          <a:solidFill>
            <a:srgbClr val="C0C0C0"/>
          </a:solidFill>
          <a:prstDash val="solid"/>
          <a:round/>
          <a:headEnd type="none" w="med" len="med"/>
          <a:tailEnd type="none" w="med" len="med"/>
        </a:ln>
      </c:spPr>
    </c:plotArea>
    <c:legend>
      <c:legendPos val="b"/>
      <c:layout>
        <c:manualLayout>
          <c:xMode val="edge"/>
          <c:yMode val="edge"/>
          <c:x val="0"/>
          <c:y val="0.8039946156578146"/>
          <c:w val="0.97728269845023463"/>
          <c:h val="0.1477492744702176"/>
        </c:manualLayout>
      </c:layout>
      <c:overlay val="0"/>
      <c:spPr>
        <a:noFill/>
      </c:spPr>
      <c:txPr>
        <a:bodyPr/>
        <a:lstStyle/>
        <a:p>
          <a:pPr>
            <a:defRPr sz="600"/>
          </a:pPr>
          <a:endParaRPr lang="sr-Latn-RS"/>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sr-Latn-RS"/>
    </a:p>
  </c:txPr>
  <c:printSettings>
    <c:headerFooter alignWithMargins="0"/>
    <c:pageMargins b="1" l="0.75000000000000111" r="0.7500000000000011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47060977842892E-2"/>
          <c:y val="4.7727247705075117E-2"/>
          <c:w val="0.88837209302325582"/>
          <c:h val="0.76103500761035003"/>
        </c:manualLayout>
      </c:layout>
      <c:barChart>
        <c:barDir val="col"/>
        <c:grouping val="stacked"/>
        <c:varyColors val="0"/>
        <c:ser>
          <c:idx val="0"/>
          <c:order val="0"/>
          <c:tx>
            <c:strRef>
              <c:f>'G O.1.3.'!$I$9</c:f>
              <c:strCache>
                <c:ptCount val="1"/>
                <c:pt idx="0">
                  <c:v>Нафтни деривати</c:v>
                </c:pt>
              </c:strCache>
            </c:strRef>
          </c:tx>
          <c:spPr>
            <a:solidFill>
              <a:srgbClr val="0073CF"/>
            </a:solidFill>
            <a:ln>
              <a:noFill/>
            </a:ln>
          </c:spPr>
          <c:invertIfNegative val="0"/>
          <c:cat>
            <c:strRef>
              <c:f>'G O.1.3.'!$H$10:$H$14</c:f>
              <c:strCache>
                <c:ptCount val="5"/>
                <c:pt idx="0">
                  <c:v>Новембар 2021.</c:v>
                </c:pt>
                <c:pt idx="1">
                  <c:v>Децембар 2021. </c:v>
                </c:pt>
                <c:pt idx="2">
                  <c:v>Јануар 2022.</c:v>
                </c:pt>
                <c:pt idx="3">
                  <c:v>Фебруар 2022.</c:v>
                </c:pt>
                <c:pt idx="4">
                  <c:v>Март 2022.</c:v>
                </c:pt>
              </c:strCache>
            </c:strRef>
          </c:cat>
          <c:val>
            <c:numRef>
              <c:f>'G O.1.3.'!$I$10:$I$14</c:f>
              <c:numCache>
                <c:formatCode>#,##0.0</c:formatCode>
                <c:ptCount val="5"/>
                <c:pt idx="0">
                  <c:v>1.8515556008662912</c:v>
                </c:pt>
                <c:pt idx="1">
                  <c:v>-0.49968806371177266</c:v>
                </c:pt>
                <c:pt idx="2">
                  <c:v>1.364824792337501</c:v>
                </c:pt>
                <c:pt idx="3">
                  <c:v>2.5023184898623043</c:v>
                </c:pt>
                <c:pt idx="4">
                  <c:v>2.1351728568135542</c:v>
                </c:pt>
              </c:numCache>
            </c:numRef>
          </c:val>
          <c:extLst>
            <c:ext xmlns:c16="http://schemas.microsoft.com/office/drawing/2014/chart" uri="{C3380CC4-5D6E-409C-BE32-E72D297353CC}">
              <c16:uniqueId val="{00000000-5E67-4A9D-B6C1-B75F4977DAA1}"/>
            </c:ext>
          </c:extLst>
        </c:ser>
        <c:dLbls>
          <c:showLegendKey val="0"/>
          <c:showVal val="0"/>
          <c:showCatName val="0"/>
          <c:showSerName val="0"/>
          <c:showPercent val="0"/>
          <c:showBubbleSize val="0"/>
        </c:dLbls>
        <c:gapWidth val="40"/>
        <c:overlap val="100"/>
        <c:axId val="77312000"/>
        <c:axId val="77313536"/>
      </c:barChart>
      <c:catAx>
        <c:axId val="77312000"/>
        <c:scaling>
          <c:orientation val="minMax"/>
        </c:scaling>
        <c:delete val="0"/>
        <c:axPos val="b"/>
        <c:numFmt formatCode="General" sourceLinked="1"/>
        <c:majorTickMark val="out"/>
        <c:minorTickMark val="none"/>
        <c:tickLblPos val="low"/>
        <c:spPr>
          <a:noFill/>
          <a:ln w="9525" cap="flat" cmpd="sng" algn="ctr">
            <a:solidFill>
              <a:schemeClr val="bg1"/>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77313536"/>
        <c:crosses val="autoZero"/>
        <c:auto val="1"/>
        <c:lblAlgn val="ctr"/>
        <c:lblOffset val="100"/>
        <c:tickLblSkip val="1"/>
        <c:tickMarkSkip val="1"/>
        <c:noMultiLvlLbl val="0"/>
      </c:catAx>
      <c:valAx>
        <c:axId val="7731353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77312000"/>
        <c:crosses val="autoZero"/>
        <c:crossBetween val="between"/>
      </c:valAx>
      <c:spPr>
        <a:noFill/>
        <a:ln w="9525" cap="flat" cmpd="sng" algn="ctr">
          <a:solidFill>
            <a:srgbClr val="C0C0C0"/>
          </a:solidFill>
          <a:prstDash val="solid"/>
          <a:round/>
          <a:headEnd type="none" w="med" len="med"/>
          <a:tailEnd type="none" w="med" len="me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3D47F16C-35EE-4069-A680-85D8246378F0}"/>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O.1.1. </a:t>
          </a:r>
          <a:r>
            <a:rPr lang="sr-Cyrl-RS" sz="800" b="1" i="0" u="none" strike="noStrike" baseline="0">
              <a:solidFill>
                <a:srgbClr val="000000"/>
              </a:solidFill>
              <a:latin typeface="Arial" panose="020B0604020202020204" pitchFamily="34" charset="0"/>
              <a:cs typeface="Arial"/>
            </a:rPr>
            <a:t>Кретање цене гаса за Европу</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и светских цена нафте и хране </a:t>
          </a:r>
        </a:p>
      </xdr:txBody>
    </xdr:sp>
    <xdr:clientData fLocksWithSheet="0"/>
  </xdr:twoCellAnchor>
  <xdr:twoCellAnchor>
    <xdr:from>
      <xdr:col>1</xdr:col>
      <xdr:colOff>0</xdr:colOff>
      <xdr:row>3</xdr:row>
      <xdr:rowOff>273050</xdr:rowOff>
    </xdr:from>
    <xdr:to>
      <xdr:col>1</xdr:col>
      <xdr:colOff>2654300</xdr:colOff>
      <xdr:row>3</xdr:row>
      <xdr:rowOff>444500</xdr:rowOff>
    </xdr:to>
    <xdr:sp macro="" textlink="">
      <xdr:nvSpPr>
        <xdr:cNvPr id="3" name="mera_1">
          <a:extLst>
            <a:ext uri="{FF2B5EF4-FFF2-40B4-BE49-F238E27FC236}">
              <a16:creationId xmlns:a16="http://schemas.microsoft.com/office/drawing/2014/main" id="{4C70FB9A-78DC-439A-87E3-9D54D9110F3B}"/>
            </a:ext>
          </a:extLst>
        </xdr:cNvPr>
        <xdr:cNvSpPr txBox="1">
          <a:spLocks noChangeArrowheads="1"/>
        </xdr:cNvSpPr>
      </xdr:nvSpPr>
      <xdr:spPr bwMode="auto">
        <a:xfrm>
          <a:off x="381000" y="730250"/>
          <a:ext cx="26543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(крај тромесечја)                              </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(индексни поени)</a:t>
          </a:r>
        </a:p>
      </xdr:txBody>
    </xdr:sp>
    <xdr:clientData fLocksWithSheet="0"/>
  </xdr:twoCellAnchor>
  <xdr:twoCellAnchor>
    <xdr:from>
      <xdr:col>1</xdr:col>
      <xdr:colOff>0</xdr:colOff>
      <xdr:row>3</xdr:row>
      <xdr:rowOff>2454529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E004570C-59DC-4F80-BA9F-BEAB9CF02301}"/>
            </a:ext>
          </a:extLst>
        </xdr:cNvPr>
        <xdr:cNvSpPr txBox="1">
          <a:spLocks noChangeArrowheads="1"/>
        </xdr:cNvSpPr>
      </xdr:nvSpPr>
      <xdr:spPr bwMode="auto">
        <a:xfrm>
          <a:off x="381000" y="2911729"/>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Блумберг, Рефинитив и УН, ФАО.</a:t>
          </a:r>
        </a:p>
      </xdr:txBody>
    </xdr:sp>
    <xdr:clientData/>
  </xdr:twoCellAnchor>
  <xdr:twoCellAnchor>
    <xdr:from>
      <xdr:col>1</xdr:col>
      <xdr:colOff>0</xdr:colOff>
      <xdr:row>3</xdr:row>
      <xdr:rowOff>387350</xdr:rowOff>
    </xdr:from>
    <xdr:to>
      <xdr:col>2</xdr:col>
      <xdr:colOff>73025</xdr:colOff>
      <xdr:row>3</xdr:row>
      <xdr:rowOff>2406904</xdr:rowOff>
    </xdr:to>
    <xdr:graphicFrame macro="">
      <xdr:nvGraphicFramePr>
        <xdr:cNvPr id="5" name="graf_1">
          <a:extLst>
            <a:ext uri="{FF2B5EF4-FFF2-40B4-BE49-F238E27FC236}">
              <a16:creationId xmlns:a16="http://schemas.microsoft.com/office/drawing/2014/main" id="{242E8EA1-BA25-4FBC-BF03-8AA22D9E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AD965D8B-02AB-4BBF-8B3A-19E3BF7E38B5}"/>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Gas prices in Europe and global oil and food prices</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273050</xdr:rowOff>
    </xdr:from>
    <xdr:to>
      <xdr:col>3</xdr:col>
      <xdr:colOff>2654300</xdr:colOff>
      <xdr:row>3</xdr:row>
      <xdr:rowOff>444500</xdr:rowOff>
    </xdr:to>
    <xdr:sp macro="" textlink="">
      <xdr:nvSpPr>
        <xdr:cNvPr id="7" name="measure_1">
          <a:extLst>
            <a:ext uri="{FF2B5EF4-FFF2-40B4-BE49-F238E27FC236}">
              <a16:creationId xmlns:a16="http://schemas.microsoft.com/office/drawing/2014/main" id="{FA3D3251-0500-435E-A76D-4DC980A57B40}"/>
            </a:ext>
          </a:extLst>
        </xdr:cNvPr>
        <xdr:cNvSpPr txBox="1">
          <a:spLocks noChangeArrowheads="1"/>
        </xdr:cNvSpPr>
      </xdr:nvSpPr>
      <xdr:spPr bwMode="auto">
        <a:xfrm>
          <a:off x="3752850" y="730250"/>
          <a:ext cx="2654300" cy="17145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a:t>
          </a:r>
          <a:r>
            <a:rPr lang="sr-Latn-RS" sz="600" b="0" i="0" baseline="0">
              <a:effectLst/>
              <a:latin typeface="Arial" panose="020B0604020202020204" pitchFamily="34" charset="0"/>
              <a:ea typeface="+mn-ea"/>
              <a:cs typeface="Arial" pitchFamily="34" charset="0"/>
            </a:rPr>
            <a:t>end of quarter)</a:t>
          </a: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           </a:t>
          </a: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          </a:t>
          </a: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                   </a:t>
          </a:r>
          <a:r>
            <a:rPr lang="sr-Cyrl-RS" sz="600" b="0" i="0" baseline="0">
              <a:effectLst/>
              <a:latin typeface="Arial" panose="020B0604020202020204" pitchFamily="34" charset="0"/>
              <a:ea typeface="+mn-ea"/>
              <a:cs typeface="Arial" pitchFamily="34" charset="0"/>
            </a:rPr>
            <a:t>     (</a:t>
          </a:r>
          <a:r>
            <a:rPr lang="sr-Latn-RS" sz="600" b="0" i="0" baseline="0">
              <a:effectLst/>
              <a:latin typeface="Arial" panose="020B0604020202020204" pitchFamily="34" charset="0"/>
              <a:ea typeface="+mn-ea"/>
              <a:cs typeface="Arial" pitchFamily="34" charset="0"/>
            </a:rPr>
            <a:t>index points</a:t>
          </a:r>
          <a:r>
            <a:rPr lang="sr-Cyrl-RS" sz="600" b="0" i="0" baseline="0">
              <a:effectLst/>
              <a:latin typeface="Arial" panose="020B0604020202020204" pitchFamily="34" charset="0"/>
              <a:ea typeface="+mn-ea"/>
              <a:cs typeface="Arial" pitchFamily="34" charset="0"/>
            </a:rPr>
            <a:t>)</a:t>
          </a:r>
        </a:p>
      </xdr:txBody>
    </xdr:sp>
    <xdr:clientData fLocksWithSheet="0"/>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3FABEE01-2278-4F0A-BA3B-5DEE9DE1E395}"/>
            </a:ext>
          </a:extLst>
        </xdr:cNvPr>
        <xdr:cNvSpPr txBox="1">
          <a:spLocks noChangeArrowheads="1"/>
        </xdr:cNvSpPr>
      </xdr:nvSpPr>
      <xdr:spPr bwMode="auto">
        <a:xfrm>
          <a:off x="3752850" y="2911729"/>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Sources: Bloomberg, Refinitiv and UN, FAO</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a:t>
          </a:r>
        </a:p>
      </xdr:txBody>
    </xdr:sp>
    <xdr:clientData/>
  </xdr:twoCellAnchor>
  <xdr:twoCellAnchor>
    <xdr:from>
      <xdr:col>7</xdr:col>
      <xdr:colOff>0</xdr:colOff>
      <xdr:row>3</xdr:row>
      <xdr:rowOff>0</xdr:rowOff>
    </xdr:from>
    <xdr:to>
      <xdr:col>11</xdr:col>
      <xdr:colOff>342900</xdr:colOff>
      <xdr:row>3</xdr:row>
      <xdr:rowOff>273050</xdr:rowOff>
    </xdr:to>
    <xdr:sp macro="" textlink="">
      <xdr:nvSpPr>
        <xdr:cNvPr id="10" name="naslov_2" hidden="1">
          <a:extLst>
            <a:ext uri="{FF2B5EF4-FFF2-40B4-BE49-F238E27FC236}">
              <a16:creationId xmlns:a16="http://schemas.microsoft.com/office/drawing/2014/main" id="{257F33DA-299F-41F1-A5BA-EEF523A07609}"/>
            </a:ext>
          </a:extLst>
        </xdr:cNvPr>
        <xdr:cNvSpPr txBox="1">
          <a:spLocks noChangeArrowheads="1"/>
        </xdr:cNvSpPr>
      </xdr:nvSpPr>
      <xdr:spPr bwMode="auto">
        <a:xfrm>
          <a:off x="76962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IV.6.5. </a:t>
          </a:r>
          <a:r>
            <a:rPr lang="sr-Cyrl-RS" sz="800" b="1" i="0" u="none" strike="noStrike" baseline="0">
              <a:solidFill>
                <a:srgbClr val="000000"/>
              </a:solidFill>
              <a:latin typeface="Arial" panose="020B0604020202020204" pitchFamily="34" charset="0"/>
              <a:cs typeface="Arial"/>
            </a:rPr>
            <a:t>Доприноси стопи раста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БДП-</a:t>
          </a:r>
          <a:r>
            <a:rPr lang="sr-Latn-RS" sz="800" b="1" i="0" u="none" strike="noStrike" baseline="0">
              <a:solidFill>
                <a:srgbClr val="000000"/>
              </a:solidFill>
              <a:latin typeface="Arial" panose="020B0604020202020204" pitchFamily="34" charset="0"/>
              <a:cs typeface="Arial"/>
            </a:rPr>
            <a:t>a </a:t>
          </a:r>
          <a:r>
            <a:rPr lang="sr-Cyrl-RS" sz="800" b="1" i="0" u="none" strike="noStrike" baseline="0">
              <a:solidFill>
                <a:srgbClr val="000000"/>
              </a:solidFill>
              <a:latin typeface="Arial" panose="020B0604020202020204" pitchFamily="34" charset="0"/>
              <a:cs typeface="Arial"/>
            </a:rPr>
            <a:t>на годишњем нивоу у САД</a:t>
          </a:r>
        </a:p>
      </xdr:txBody>
    </xdr:sp>
    <xdr:clientData fLocksWithSheet="0"/>
  </xdr:twoCellAnchor>
  <xdr:twoCellAnchor>
    <xdr:from>
      <xdr:col>7</xdr:col>
      <xdr:colOff>0</xdr:colOff>
      <xdr:row>3</xdr:row>
      <xdr:rowOff>273050</xdr:rowOff>
    </xdr:from>
    <xdr:to>
      <xdr:col>11</xdr:col>
      <xdr:colOff>342900</xdr:colOff>
      <xdr:row>3</xdr:row>
      <xdr:rowOff>387350</xdr:rowOff>
    </xdr:to>
    <xdr:sp macro="" textlink="">
      <xdr:nvSpPr>
        <xdr:cNvPr id="11" name="mera_2" hidden="1">
          <a:extLst>
            <a:ext uri="{FF2B5EF4-FFF2-40B4-BE49-F238E27FC236}">
              <a16:creationId xmlns:a16="http://schemas.microsoft.com/office/drawing/2014/main" id="{27A5107F-F0A9-4184-9213-68B878268AF9}"/>
            </a:ext>
          </a:extLst>
        </xdr:cNvPr>
        <xdr:cNvSpPr txBox="1">
          <a:spLocks noChangeArrowheads="1"/>
        </xdr:cNvSpPr>
      </xdr:nvSpPr>
      <xdr:spPr bwMode="auto">
        <a:xfrm>
          <a:off x="76962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(тромесечно, у п.п.)</a:t>
          </a:r>
        </a:p>
      </xdr:txBody>
    </xdr:sp>
    <xdr:clientData fLocksWithSheet="0"/>
  </xdr:twoCellAnchor>
  <xdr:twoCellAnchor>
    <xdr:from>
      <xdr:col>7</xdr:col>
      <xdr:colOff>0</xdr:colOff>
      <xdr:row>5</xdr:row>
      <xdr:rowOff>44704</xdr:rowOff>
    </xdr:from>
    <xdr:to>
      <xdr:col>11</xdr:col>
      <xdr:colOff>342900</xdr:colOff>
      <xdr:row>6</xdr:row>
      <xdr:rowOff>12954</xdr:rowOff>
    </xdr:to>
    <xdr:sp macro="" textlink="">
      <xdr:nvSpPr>
        <xdr:cNvPr id="12" name="izvor_2" hidden="1">
          <a:extLst>
            <a:ext uri="{FF2B5EF4-FFF2-40B4-BE49-F238E27FC236}">
              <a16:creationId xmlns:a16="http://schemas.microsoft.com/office/drawing/2014/main" id="{DDE71310-A138-49AC-8474-A98A2D68FD8E}"/>
            </a:ext>
          </a:extLst>
        </xdr:cNvPr>
        <xdr:cNvSpPr txBox="1">
          <a:spLocks noChangeArrowheads="1"/>
        </xdr:cNvSpPr>
      </xdr:nvSpPr>
      <xdr:spPr bwMode="auto">
        <a:xfrm>
          <a:off x="7696200" y="319747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Bureau of Economic Analysis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387350</xdr:rowOff>
    </xdr:from>
    <xdr:to>
      <xdr:col>11</xdr:col>
      <xdr:colOff>419100</xdr:colOff>
      <xdr:row>4</xdr:row>
      <xdr:rowOff>120904</xdr:rowOff>
    </xdr:to>
    <xdr:graphicFrame macro="">
      <xdr:nvGraphicFramePr>
        <xdr:cNvPr id="13" name="graf_2" hidden="1">
          <a:extLst>
            <a:ext uri="{FF2B5EF4-FFF2-40B4-BE49-F238E27FC236}">
              <a16:creationId xmlns:a16="http://schemas.microsoft.com/office/drawing/2014/main" id="{738C28CB-485F-4EE9-8E89-FFA70AA2F8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4" name="label_2" hidden="1">
          <a:extLst>
            <a:ext uri="{FF2B5EF4-FFF2-40B4-BE49-F238E27FC236}">
              <a16:creationId xmlns:a16="http://schemas.microsoft.com/office/drawing/2014/main" id="{00387918-40EA-4A02-9F94-00D11C2F1B54}"/>
            </a:ext>
          </a:extLst>
        </xdr:cNvPr>
        <xdr:cNvSpPr txBox="1">
          <a:spLocks noChangeArrowheads="1"/>
        </xdr:cNvSpPr>
      </xdr:nvSpPr>
      <xdr:spPr bwMode="auto">
        <a:xfrm>
          <a:off x="112299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IV.6.5 </a:t>
          </a:r>
          <a:r>
            <a:rPr lang="sr-Latn-RS" sz="800" b="1" i="0" baseline="0">
              <a:effectLst/>
              <a:latin typeface="Arial" panose="020B0604020202020204" pitchFamily="34" charset="0"/>
              <a:ea typeface="+mn-ea"/>
              <a:cs typeface="Arial" pitchFamily="34" charset="0"/>
            </a:rPr>
            <a:t>Contributions to the  annual US GDP growth rate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5" name="measure_2" hidden="1">
          <a:extLst>
            <a:ext uri="{FF2B5EF4-FFF2-40B4-BE49-F238E27FC236}">
              <a16:creationId xmlns:a16="http://schemas.microsoft.com/office/drawing/2014/main" id="{9AE1C686-A4DE-4260-8FCA-34126AA42A68}"/>
            </a:ext>
          </a:extLst>
        </xdr:cNvPr>
        <xdr:cNvSpPr txBox="1">
          <a:spLocks noChangeArrowheads="1"/>
        </xdr:cNvSpPr>
      </xdr:nvSpPr>
      <xdr:spPr bwMode="auto">
        <a:xfrm>
          <a:off x="112299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quarterly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pp</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12</xdr:col>
      <xdr:colOff>0</xdr:colOff>
      <xdr:row>4</xdr:row>
      <xdr:rowOff>44704</xdr:rowOff>
    </xdr:from>
    <xdr:to>
      <xdr:col>16</xdr:col>
      <xdr:colOff>304800</xdr:colOff>
      <xdr:row>5</xdr:row>
      <xdr:rowOff>41529</xdr:rowOff>
    </xdr:to>
    <xdr:sp macro="" textlink="">
      <xdr:nvSpPr>
        <xdr:cNvPr id="16" name="source_2" hidden="1">
          <a:extLst>
            <a:ext uri="{FF2B5EF4-FFF2-40B4-BE49-F238E27FC236}">
              <a16:creationId xmlns:a16="http://schemas.microsoft.com/office/drawing/2014/main" id="{4648E275-1D5F-4A7A-A26A-50B3FAA770D1}"/>
            </a:ext>
          </a:extLst>
        </xdr:cNvPr>
        <xdr:cNvSpPr txBox="1">
          <a:spLocks noChangeArrowheads="1"/>
        </xdr:cNvSpPr>
      </xdr:nvSpPr>
      <xdr:spPr bwMode="auto">
        <a:xfrm>
          <a:off x="11229975" y="3073654"/>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Bureau of Economic Analysis. </a:t>
          </a:r>
        </a:p>
      </xdr:txBody>
    </xdr:sp>
    <xdr:clientData/>
  </xdr:twoCellAnchor>
  <xdr:twoCellAnchor>
    <xdr:from>
      <xdr:col>12</xdr:col>
      <xdr:colOff>0</xdr:colOff>
      <xdr:row>3</xdr:row>
      <xdr:rowOff>263525</xdr:rowOff>
    </xdr:from>
    <xdr:to>
      <xdr:col>16</xdr:col>
      <xdr:colOff>381000</xdr:colOff>
      <xdr:row>3</xdr:row>
      <xdr:rowOff>2568829</xdr:rowOff>
    </xdr:to>
    <xdr:graphicFrame macro="">
      <xdr:nvGraphicFramePr>
        <xdr:cNvPr id="17" name="chart_2" hidden="1">
          <a:extLst>
            <a:ext uri="{FF2B5EF4-FFF2-40B4-BE49-F238E27FC236}">
              <a16:creationId xmlns:a16="http://schemas.microsoft.com/office/drawing/2014/main" id="{1588463F-AA68-4278-A570-2B723B599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2406904</xdr:rowOff>
    </xdr:to>
    <xdr:graphicFrame macro="">
      <xdr:nvGraphicFramePr>
        <xdr:cNvPr id="19" name="chart_1">
          <a:extLst>
            <a:ext uri="{FF2B5EF4-FFF2-40B4-BE49-F238E27FC236}">
              <a16:creationId xmlns:a16="http://schemas.microsoft.com/office/drawing/2014/main" id="{CDA04CC8-0EDA-44C7-A3E9-F702BCE0B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99556B5B-E000-4A5C-B718-33902B59704B}"/>
            </a:ext>
          </a:extLst>
        </xdr:cNvPr>
        <xdr:cNvSpPr txBox="1">
          <a:spLocks noChangeArrowheads="1"/>
        </xdr:cNvSpPr>
      </xdr:nvSpPr>
      <xdr:spPr bwMode="auto">
        <a:xfrm>
          <a:off x="381000" y="457200"/>
          <a:ext cx="2654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Укупна актива ЕЦБ-а</a:t>
          </a:r>
        </a:p>
      </xdr:txBody>
    </xdr:sp>
    <xdr:clientData fLocksWithSheet="0"/>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907115F0-0C26-4118-86EC-BA41F0C63639}"/>
            </a:ext>
          </a:extLst>
        </xdr:cNvPr>
        <xdr:cNvSpPr txBox="1">
          <a:spLocks noChangeArrowheads="1"/>
        </xdr:cNvSpPr>
      </xdr:nvSpPr>
      <xdr:spPr bwMode="auto">
        <a:xfrm>
          <a:off x="381000" y="606425"/>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(стање крајем месеца, у млрд </a:t>
          </a:r>
          <a:r>
            <a:rPr lang="sr-Latn-RS" sz="700" b="0" i="0" u="none" strike="noStrike" baseline="0">
              <a:solidFill>
                <a:srgbClr val="000000"/>
              </a:solidFill>
              <a:latin typeface="Arial" panose="020B0604020202020204" pitchFamily="34" charset="0"/>
              <a:cs typeface="Arial"/>
            </a:rPr>
            <a:t>EUR)</a:t>
          </a:r>
        </a:p>
      </xdr:txBody>
    </xdr:sp>
    <xdr:clientData fLocksWithSheet="0"/>
  </xdr:twoCellAnchor>
  <xdr:twoCellAnchor>
    <xdr:from>
      <xdr:col>1</xdr:col>
      <xdr:colOff>0</xdr:colOff>
      <xdr:row>3</xdr:row>
      <xdr:rowOff>2235454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CDFE3C48-E92E-47B6-99AF-96619A342276}"/>
            </a:ext>
          </a:extLst>
        </xdr:cNvPr>
        <xdr:cNvSpPr txBox="1">
          <a:spLocks noChangeArrowheads="1"/>
        </xdr:cNvSpPr>
      </xdr:nvSpPr>
      <xdr:spPr bwMode="auto">
        <a:xfrm>
          <a:off x="381000" y="2692654"/>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ЕЦБ</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RS" sz="600" b="0" i="1"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xdr:col>
      <xdr:colOff>0</xdr:colOff>
      <xdr:row>3</xdr:row>
      <xdr:rowOff>263525</xdr:rowOff>
    </xdr:from>
    <xdr:to>
      <xdr:col>2</xdr:col>
      <xdr:colOff>73025</xdr:colOff>
      <xdr:row>3</xdr:row>
      <xdr:rowOff>2187829</xdr:rowOff>
    </xdr:to>
    <xdr:graphicFrame macro="">
      <xdr:nvGraphicFramePr>
        <xdr:cNvPr id="5" name="graf_1">
          <a:extLst>
            <a:ext uri="{FF2B5EF4-FFF2-40B4-BE49-F238E27FC236}">
              <a16:creationId xmlns:a16="http://schemas.microsoft.com/office/drawing/2014/main" id="{A3291AD0-811D-48AC-8DE8-3A8067199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E94F2D46-D19F-428D-A132-14A0D3A5399C}"/>
            </a:ext>
          </a:extLst>
        </xdr:cNvPr>
        <xdr:cNvSpPr txBox="1">
          <a:spLocks noChangeArrowheads="1"/>
        </xdr:cNvSpPr>
      </xdr:nvSpPr>
      <xdr:spPr bwMode="auto">
        <a:xfrm>
          <a:off x="375285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Cyrl-RS" sz="800" b="0" i="0" baseline="0">
              <a:effectLst/>
              <a:latin typeface="Arial" panose="020B0604020202020204" pitchFamily="34" charset="0"/>
              <a:ea typeface="+mn-ea"/>
              <a:cs typeface="Arial" pitchFamily="34" charset="0"/>
            </a:rPr>
            <a:t>3</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3</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ECB's total assets</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149225</xdr:rowOff>
    </xdr:from>
    <xdr:to>
      <xdr:col>3</xdr:col>
      <xdr:colOff>2654300</xdr:colOff>
      <xdr:row>3</xdr:row>
      <xdr:rowOff>263525</xdr:rowOff>
    </xdr:to>
    <xdr:sp macro="" textlink="">
      <xdr:nvSpPr>
        <xdr:cNvPr id="7" name="measure_1">
          <a:extLst>
            <a:ext uri="{FF2B5EF4-FFF2-40B4-BE49-F238E27FC236}">
              <a16:creationId xmlns:a16="http://schemas.microsoft.com/office/drawing/2014/main" id="{1E08492E-9896-4A23-9B64-1BC40CE2F64E}"/>
            </a:ext>
          </a:extLst>
        </xdr:cNvPr>
        <xdr:cNvSpPr txBox="1">
          <a:spLocks noChangeArrowheads="1"/>
        </xdr:cNvSpPr>
      </xdr:nvSpPr>
      <xdr:spPr bwMode="auto">
        <a:xfrm>
          <a:off x="3752850"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as at end-month</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EUR bn)</a:t>
          </a:r>
        </a:p>
      </xdr:txBody>
    </xdr:sp>
    <xdr:clientData fLocksWithSheet="0"/>
  </xdr:twoCellAnchor>
  <xdr:twoCellAnchor>
    <xdr:from>
      <xdr:col>3</xdr:col>
      <xdr:colOff>0</xdr:colOff>
      <xdr:row>3</xdr:row>
      <xdr:rowOff>2235454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0DD61745-223A-4143-8B90-9BAEFC018CA3}"/>
            </a:ext>
          </a:extLst>
        </xdr:cNvPr>
        <xdr:cNvSpPr txBox="1">
          <a:spLocks noChangeArrowheads="1"/>
        </xdr:cNvSpPr>
      </xdr:nvSpPr>
      <xdr:spPr bwMode="auto">
        <a:xfrm>
          <a:off x="3752850" y="2692654"/>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ECB.</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2D0E0D29-E4F3-40C2-925A-73C05A244A09}"/>
            </a:ext>
          </a:extLst>
        </xdr:cNvPr>
        <xdr:cNvSpPr txBox="1">
          <a:spLocks noChangeArrowheads="1"/>
        </xdr:cNvSpPr>
      </xdr:nvSpPr>
      <xdr:spPr bwMode="auto">
        <a:xfrm>
          <a:off x="75819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IV.6.5. </a:t>
          </a:r>
          <a:r>
            <a:rPr lang="sr-Cyrl-RS" sz="800" b="1" i="0" u="none" strike="noStrike" baseline="0">
              <a:solidFill>
                <a:srgbClr val="000000"/>
              </a:solidFill>
              <a:latin typeface="Arial" panose="020B0604020202020204" pitchFamily="34" charset="0"/>
              <a:cs typeface="Arial"/>
            </a:rPr>
            <a:t>Доприноси стопи раста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БДП-</a:t>
          </a:r>
          <a:r>
            <a:rPr lang="sr-Latn-RS" sz="800" b="1" i="0" u="none" strike="noStrike" baseline="0">
              <a:solidFill>
                <a:srgbClr val="000000"/>
              </a:solidFill>
              <a:latin typeface="Arial" panose="020B0604020202020204" pitchFamily="34" charset="0"/>
              <a:cs typeface="Arial"/>
            </a:rPr>
            <a:t>a </a:t>
          </a:r>
          <a:r>
            <a:rPr lang="sr-Cyrl-RS" sz="800" b="1" i="0" u="none" strike="noStrike" baseline="0">
              <a:solidFill>
                <a:srgbClr val="000000"/>
              </a:solidFill>
              <a:latin typeface="Arial" panose="020B0604020202020204" pitchFamily="34" charset="0"/>
              <a:cs typeface="Arial"/>
            </a:rPr>
            <a:t>на годишњем нивоу у САД</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4BDB3902-3DA8-43CB-BBBF-04743057B98C}"/>
            </a:ext>
          </a:extLst>
        </xdr:cNvPr>
        <xdr:cNvSpPr txBox="1">
          <a:spLocks noChangeArrowheads="1"/>
        </xdr:cNvSpPr>
      </xdr:nvSpPr>
      <xdr:spPr bwMode="auto">
        <a:xfrm>
          <a:off x="75819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(тромесечно, у п.п.)</a:t>
          </a:r>
        </a:p>
      </xdr:txBody>
    </xdr:sp>
    <xdr:clientData fLocksWithSheet="0"/>
  </xdr:twoCellAnchor>
  <xdr:twoCellAnchor>
    <xdr:from>
      <xdr:col>7</xdr:col>
      <xdr:colOff>0</xdr:colOff>
      <xdr:row>6</xdr:row>
      <xdr:rowOff>26289</xdr:rowOff>
    </xdr:from>
    <xdr:to>
      <xdr:col>11</xdr:col>
      <xdr:colOff>304800</xdr:colOff>
      <xdr:row>6</xdr:row>
      <xdr:rowOff>146939</xdr:rowOff>
    </xdr:to>
    <xdr:sp macro="" textlink="">
      <xdr:nvSpPr>
        <xdr:cNvPr id="11" name="izvor_2" hidden="1">
          <a:extLst>
            <a:ext uri="{FF2B5EF4-FFF2-40B4-BE49-F238E27FC236}">
              <a16:creationId xmlns:a16="http://schemas.microsoft.com/office/drawing/2014/main" id="{D1968437-0F8A-4C8D-A508-BD1AD4294FD0}"/>
            </a:ext>
          </a:extLst>
        </xdr:cNvPr>
        <xdr:cNvSpPr txBox="1">
          <a:spLocks noChangeArrowheads="1"/>
        </xdr:cNvSpPr>
      </xdr:nvSpPr>
      <xdr:spPr bwMode="auto">
        <a:xfrm>
          <a:off x="7581900" y="311238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Bureau of Economic Analysis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387350</xdr:rowOff>
    </xdr:from>
    <xdr:to>
      <xdr:col>11</xdr:col>
      <xdr:colOff>381000</xdr:colOff>
      <xdr:row>5</xdr:row>
      <xdr:rowOff>131064</xdr:rowOff>
    </xdr:to>
    <xdr:graphicFrame macro="">
      <xdr:nvGraphicFramePr>
        <xdr:cNvPr id="12" name="graf_2" hidden="1">
          <a:extLst>
            <a:ext uri="{FF2B5EF4-FFF2-40B4-BE49-F238E27FC236}">
              <a16:creationId xmlns:a16="http://schemas.microsoft.com/office/drawing/2014/main" id="{327B019A-7AE1-4A79-AE20-77C9771F6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514350</xdr:colOff>
      <xdr:row>3</xdr:row>
      <xdr:rowOff>149225</xdr:rowOff>
    </xdr:to>
    <xdr:sp macro="" textlink="">
      <xdr:nvSpPr>
        <xdr:cNvPr id="13" name="label_2" hidden="1">
          <a:extLst>
            <a:ext uri="{FF2B5EF4-FFF2-40B4-BE49-F238E27FC236}">
              <a16:creationId xmlns:a16="http://schemas.microsoft.com/office/drawing/2014/main" id="{4E24A02B-6EAB-4CF2-9F82-3CBB03F10FAE}"/>
            </a:ext>
          </a:extLst>
        </xdr:cNvPr>
        <xdr:cNvSpPr txBox="1">
          <a:spLocks noChangeArrowheads="1"/>
        </xdr:cNvSpPr>
      </xdr:nvSpPr>
      <xdr:spPr bwMode="auto">
        <a:xfrm>
          <a:off x="111537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IV.6.5 </a:t>
          </a:r>
          <a:r>
            <a:rPr lang="sr-Latn-RS" sz="800" b="1" i="0" baseline="0">
              <a:effectLst/>
              <a:latin typeface="Arial" panose="020B0604020202020204" pitchFamily="34" charset="0"/>
              <a:ea typeface="+mn-ea"/>
              <a:cs typeface="Arial" pitchFamily="34" charset="0"/>
            </a:rPr>
            <a:t>Contributions to the  annual US GDP growth rate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149225</xdr:rowOff>
    </xdr:from>
    <xdr:to>
      <xdr:col>16</xdr:col>
      <xdr:colOff>514350</xdr:colOff>
      <xdr:row>3</xdr:row>
      <xdr:rowOff>263525</xdr:rowOff>
    </xdr:to>
    <xdr:sp macro="" textlink="">
      <xdr:nvSpPr>
        <xdr:cNvPr id="14" name="measure_2" hidden="1">
          <a:extLst>
            <a:ext uri="{FF2B5EF4-FFF2-40B4-BE49-F238E27FC236}">
              <a16:creationId xmlns:a16="http://schemas.microsoft.com/office/drawing/2014/main" id="{2887E76B-51A5-467E-8372-E2F4B7E6B805}"/>
            </a:ext>
          </a:extLst>
        </xdr:cNvPr>
        <xdr:cNvSpPr txBox="1">
          <a:spLocks noChangeArrowheads="1"/>
        </xdr:cNvSpPr>
      </xdr:nvSpPr>
      <xdr:spPr bwMode="auto">
        <a:xfrm>
          <a:off x="111537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quarterly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pp</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12</xdr:col>
      <xdr:colOff>0</xdr:colOff>
      <xdr:row>5</xdr:row>
      <xdr:rowOff>54864</xdr:rowOff>
    </xdr:from>
    <xdr:to>
      <xdr:col>16</xdr:col>
      <xdr:colOff>514350</xdr:colOff>
      <xdr:row>6</xdr:row>
      <xdr:rowOff>23114</xdr:rowOff>
    </xdr:to>
    <xdr:sp macro="" textlink="">
      <xdr:nvSpPr>
        <xdr:cNvPr id="15" name="source_2" hidden="1">
          <a:extLst>
            <a:ext uri="{FF2B5EF4-FFF2-40B4-BE49-F238E27FC236}">
              <a16:creationId xmlns:a16="http://schemas.microsoft.com/office/drawing/2014/main" id="{3D0D2D01-7150-4CE0-B5FA-4B46716DBD69}"/>
            </a:ext>
          </a:extLst>
        </xdr:cNvPr>
        <xdr:cNvSpPr txBox="1">
          <a:spLocks noChangeArrowheads="1"/>
        </xdr:cNvSpPr>
      </xdr:nvSpPr>
      <xdr:spPr bwMode="auto">
        <a:xfrm>
          <a:off x="11153775" y="2988564"/>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Bureau of Economic Analysis. </a:t>
          </a:r>
        </a:p>
      </xdr:txBody>
    </xdr:sp>
    <xdr:clientData/>
  </xdr:twoCellAnchor>
  <xdr:twoCellAnchor>
    <xdr:from>
      <xdr:col>12</xdr:col>
      <xdr:colOff>0</xdr:colOff>
      <xdr:row>3</xdr:row>
      <xdr:rowOff>263525</xdr:rowOff>
    </xdr:from>
    <xdr:to>
      <xdr:col>16</xdr:col>
      <xdr:colOff>590550</xdr:colOff>
      <xdr:row>5</xdr:row>
      <xdr:rowOff>7239</xdr:rowOff>
    </xdr:to>
    <xdr:graphicFrame macro="">
      <xdr:nvGraphicFramePr>
        <xdr:cNvPr id="16" name="chart_2" hidden="1">
          <a:extLst>
            <a:ext uri="{FF2B5EF4-FFF2-40B4-BE49-F238E27FC236}">
              <a16:creationId xmlns:a16="http://schemas.microsoft.com/office/drawing/2014/main" id="{030B0354-846D-42DA-8A6D-A397B22F6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263525</xdr:rowOff>
    </xdr:from>
    <xdr:to>
      <xdr:col>4</xdr:col>
      <xdr:colOff>73025</xdr:colOff>
      <xdr:row>3</xdr:row>
      <xdr:rowOff>2187829</xdr:rowOff>
    </xdr:to>
    <xdr:graphicFrame macro="">
      <xdr:nvGraphicFramePr>
        <xdr:cNvPr id="17" name="chart_1">
          <a:extLst>
            <a:ext uri="{FF2B5EF4-FFF2-40B4-BE49-F238E27FC236}">
              <a16:creationId xmlns:a16="http://schemas.microsoft.com/office/drawing/2014/main" id="{BB7F0F08-2803-496E-8898-B575AA033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4DFB3E6F-A933-40CA-877F-3CC30EA7D831}"/>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O.4.1. </a:t>
          </a:r>
          <a:r>
            <a:rPr lang="sr-Cyrl-RS" sz="800" b="1" i="0" u="none" strike="noStrike" baseline="0">
              <a:solidFill>
                <a:srgbClr val="000000"/>
              </a:solidFill>
              <a:latin typeface="Arial" panose="020B0604020202020204" pitchFamily="34" charset="0"/>
              <a:cs typeface="Arial"/>
            </a:rPr>
            <a:t>Ревизије пројекција раста БДП-а зоне евра за 2022.  </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57CF170D-891F-4255-A4D9-FF956C46E838}"/>
            </a:ext>
          </a:extLst>
        </xdr:cNvPr>
        <xdr:cNvSpPr txBox="1">
          <a:spLocks noChangeArrowheads="1"/>
        </xdr:cNvSpPr>
      </xdr:nvSpPr>
      <xdr:spPr bwMode="auto">
        <a:xfrm>
          <a:off x="381000" y="730250"/>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1</xdr:col>
      <xdr:colOff>0</xdr:colOff>
      <xdr:row>3</xdr:row>
      <xdr:rowOff>2457006</xdr:rowOff>
    </xdr:from>
    <xdr:to>
      <xdr:col>1</xdr:col>
      <xdr:colOff>2654300</xdr:colOff>
      <xdr:row>4</xdr:row>
      <xdr:rowOff>5906</xdr:rowOff>
    </xdr:to>
    <xdr:sp macro="" textlink="">
      <xdr:nvSpPr>
        <xdr:cNvPr id="4" name="izvor_1">
          <a:extLst>
            <a:ext uri="{FF2B5EF4-FFF2-40B4-BE49-F238E27FC236}">
              <a16:creationId xmlns:a16="http://schemas.microsoft.com/office/drawing/2014/main" id="{DC397264-3C2A-403B-800A-854EF421A83B}"/>
            </a:ext>
          </a:extLst>
        </xdr:cNvPr>
        <xdr:cNvSpPr txBox="1">
          <a:spLocks noChangeArrowheads="1"/>
        </xdr:cNvSpPr>
      </xdr:nvSpPr>
      <xdr:spPr bwMode="auto">
        <a:xfrm>
          <a:off x="381000" y="2914206"/>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ММФ,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Consensus Forecasts</a:t>
          </a:r>
          <a:r>
            <a:rPr kumimoji="0" lang="en-GB" sz="600" b="0" i="1"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 ЕЦБ.</a:t>
          </a:r>
        </a:p>
      </xdr:txBody>
    </xdr:sp>
    <xdr:clientData/>
  </xdr:twoCellAnchor>
  <xdr:twoCellAnchor>
    <xdr:from>
      <xdr:col>1</xdr:col>
      <xdr:colOff>0</xdr:colOff>
      <xdr:row>3</xdr:row>
      <xdr:rowOff>387350</xdr:rowOff>
    </xdr:from>
    <xdr:to>
      <xdr:col>2</xdr:col>
      <xdr:colOff>73025</xdr:colOff>
      <xdr:row>3</xdr:row>
      <xdr:rowOff>2409381</xdr:rowOff>
    </xdr:to>
    <xdr:graphicFrame macro="">
      <xdr:nvGraphicFramePr>
        <xdr:cNvPr id="5" name="graf_1">
          <a:extLst>
            <a:ext uri="{FF2B5EF4-FFF2-40B4-BE49-F238E27FC236}">
              <a16:creationId xmlns:a16="http://schemas.microsoft.com/office/drawing/2014/main" id="{FCE2A050-ED31-4520-949B-BE87C95A0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4EC5C35F-5C98-4CFC-9513-89DE1AAC4F07}"/>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O.4</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euro area GDP growth projections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040A17BB-1B16-4A54-9819-D8D41C34601F}"/>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2E7E39AD-EDE4-439F-BBD4-D207FF9F1641}"/>
            </a:ext>
          </a:extLst>
        </xdr:cNvPr>
        <xdr:cNvSpPr txBox="1">
          <a:spLocks noChangeArrowheads="1"/>
        </xdr:cNvSpPr>
      </xdr:nvSpPr>
      <xdr:spPr bwMode="auto">
        <a:xfrm>
          <a:off x="3752850" y="2911729"/>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en-US" sz="600" b="0" i="0" baseline="0">
              <a:effectLst/>
              <a:latin typeface="Arial" panose="020B0604020202020204" pitchFamily="34" charset="0"/>
              <a:ea typeface="+mn-ea"/>
              <a:cs typeface="Arial" panose="020B0604020202020204" pitchFamily="34" charset="0"/>
            </a:rPr>
            <a:t>s</a:t>
          </a:r>
          <a:r>
            <a:rPr lang="sr-Cyrl-CS" sz="600" b="0" i="0" baseline="0">
              <a:effectLst/>
              <a:latin typeface="Arial" panose="020B0604020202020204" pitchFamily="34" charset="0"/>
              <a:ea typeface="+mn-ea"/>
              <a:cs typeface="Arial" panose="020B0604020202020204" pitchFamily="34" charset="0"/>
            </a:rPr>
            <a:t>: </a:t>
          </a:r>
          <a:r>
            <a:rPr lang="sr-Latn-RS" sz="600" b="0" i="0" baseline="0">
              <a:effectLst/>
              <a:latin typeface="Arial" panose="020B0604020202020204" pitchFamily="34" charset="0"/>
              <a:ea typeface="+mn-ea"/>
              <a:cs typeface="Arial" panose="020B0604020202020204" pitchFamily="34" charset="0"/>
            </a:rPr>
            <a:t>IMF, Consensus Forecasts</a:t>
          </a:r>
          <a:r>
            <a:rPr lang="en-GB" sz="600" b="0" i="0" baseline="0">
              <a:effectLst/>
              <a:latin typeface="Arial" panose="020B0604020202020204" pitchFamily="34" charset="0"/>
              <a:ea typeface="+mn-ea"/>
              <a:cs typeface="Arial" panose="020B0604020202020204" pitchFamily="34" charset="0"/>
            </a:rPr>
            <a:t> and </a:t>
          </a:r>
          <a:r>
            <a:rPr lang="sr-Latn-RS" sz="600" b="0" i="0" baseline="0">
              <a:effectLst/>
              <a:latin typeface="Arial" panose="020B0604020202020204" pitchFamily="34" charset="0"/>
              <a:ea typeface="+mn-ea"/>
              <a:cs typeface="Arial" panose="020B0604020202020204" pitchFamily="34" charset="0"/>
            </a:rPr>
            <a:t>ECB</a:t>
          </a:r>
          <a:r>
            <a:rPr lang="sr-Cyrl-RS" sz="600" b="0" i="0" baseline="0">
              <a:effectLst/>
              <a:latin typeface="Arial" panose="020B0604020202020204" pitchFamily="34" charset="0"/>
              <a:ea typeface="+mn-ea"/>
              <a:cs typeface="Arial" panose="020B0604020202020204" pitchFamily="34" charset="0"/>
            </a:rPr>
            <a:t>.</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5B7BD00C-B1C2-4FFB-AAA5-9A3E367E175D}"/>
            </a:ext>
          </a:extLst>
        </xdr:cNvPr>
        <xdr:cNvSpPr txBox="1">
          <a:spLocks noChangeArrowheads="1"/>
        </xdr:cNvSpPr>
      </xdr:nvSpPr>
      <xdr:spPr bwMode="auto">
        <a:xfrm>
          <a:off x="7620000" y="457200"/>
          <a:ext cx="360997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Ревизије пројекција раста БДП-а зоне евра за 2022. годину </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C37530DA-862B-400A-BFE4-6B9D296AAC99}"/>
            </a:ext>
          </a:extLst>
        </xdr:cNvPr>
        <xdr:cNvSpPr txBox="1">
          <a:spLocks noChangeArrowheads="1"/>
        </xdr:cNvSpPr>
      </xdr:nvSpPr>
      <xdr:spPr bwMode="auto">
        <a:xfrm>
          <a:off x="7620000" y="730250"/>
          <a:ext cx="3609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7</xdr:col>
      <xdr:colOff>0</xdr:colOff>
      <xdr:row>3</xdr:row>
      <xdr:rowOff>2457006</xdr:rowOff>
    </xdr:from>
    <xdr:to>
      <xdr:col>11</xdr:col>
      <xdr:colOff>304800</xdr:colOff>
      <xdr:row>4</xdr:row>
      <xdr:rowOff>5906</xdr:rowOff>
    </xdr:to>
    <xdr:sp macro="" textlink="">
      <xdr:nvSpPr>
        <xdr:cNvPr id="11" name="izvor_2" hidden="1">
          <a:extLst>
            <a:ext uri="{FF2B5EF4-FFF2-40B4-BE49-F238E27FC236}">
              <a16:creationId xmlns:a16="http://schemas.microsoft.com/office/drawing/2014/main" id="{621834A2-5AEB-4F01-9E28-502371905FB6}"/>
            </a:ext>
          </a:extLst>
        </xdr:cNvPr>
        <xdr:cNvSpPr txBox="1">
          <a:spLocks noChangeArrowheads="1"/>
        </xdr:cNvSpPr>
      </xdr:nvSpPr>
      <xdr:spPr bwMode="auto">
        <a:xfrm>
          <a:off x="7620000" y="2914206"/>
          <a:ext cx="3609975"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ММФ, Европска комисија и ЕЦБ.</a:t>
          </a:r>
        </a:p>
      </xdr:txBody>
    </xdr:sp>
    <xdr:clientData/>
  </xdr:twoCellAnchor>
  <xdr:twoCellAnchor>
    <xdr:from>
      <xdr:col>7</xdr:col>
      <xdr:colOff>0</xdr:colOff>
      <xdr:row>3</xdr:row>
      <xdr:rowOff>387350</xdr:rowOff>
    </xdr:from>
    <xdr:to>
      <xdr:col>11</xdr:col>
      <xdr:colOff>381000</xdr:colOff>
      <xdr:row>3</xdr:row>
      <xdr:rowOff>2409381</xdr:rowOff>
    </xdr:to>
    <xdr:graphicFrame macro="">
      <xdr:nvGraphicFramePr>
        <xdr:cNvPr id="12" name="graf_2" hidden="1">
          <a:extLst>
            <a:ext uri="{FF2B5EF4-FFF2-40B4-BE49-F238E27FC236}">
              <a16:creationId xmlns:a16="http://schemas.microsoft.com/office/drawing/2014/main" id="{AAA11028-6073-4952-A712-419E27820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273050</xdr:rowOff>
    </xdr:to>
    <xdr:sp macro="" textlink="">
      <xdr:nvSpPr>
        <xdr:cNvPr id="13" name="label_2" hidden="1">
          <a:extLst>
            <a:ext uri="{FF2B5EF4-FFF2-40B4-BE49-F238E27FC236}">
              <a16:creationId xmlns:a16="http://schemas.microsoft.com/office/drawing/2014/main" id="{51A264D1-8F40-48F4-AE0A-460B2D73D2A8}"/>
            </a:ext>
          </a:extLst>
        </xdr:cNvPr>
        <xdr:cNvSpPr txBox="1">
          <a:spLocks noChangeArrowheads="1"/>
        </xdr:cNvSpPr>
      </xdr:nvSpPr>
      <xdr:spPr bwMode="auto">
        <a:xfrm>
          <a:off x="1163955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O.2</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euro area GDP growth projections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273050</xdr:rowOff>
    </xdr:from>
    <xdr:to>
      <xdr:col>16</xdr:col>
      <xdr:colOff>304800</xdr:colOff>
      <xdr:row>3</xdr:row>
      <xdr:rowOff>387350</xdr:rowOff>
    </xdr:to>
    <xdr:sp macro="" textlink="">
      <xdr:nvSpPr>
        <xdr:cNvPr id="14" name="measure_2" hidden="1">
          <a:extLst>
            <a:ext uri="{FF2B5EF4-FFF2-40B4-BE49-F238E27FC236}">
              <a16:creationId xmlns:a16="http://schemas.microsoft.com/office/drawing/2014/main" id="{73C05A66-A326-47BD-BB94-45C7E4C076CD}"/>
            </a:ext>
          </a:extLst>
        </xdr:cNvPr>
        <xdr:cNvSpPr txBox="1">
          <a:spLocks noChangeArrowheads="1"/>
        </xdr:cNvSpPr>
      </xdr:nvSpPr>
      <xdr:spPr bwMode="auto">
        <a:xfrm>
          <a:off x="1163955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12</xdr:col>
      <xdr:colOff>0</xdr:colOff>
      <xdr:row>3</xdr:row>
      <xdr:rowOff>2454529</xdr:rowOff>
    </xdr:from>
    <xdr:to>
      <xdr:col>16</xdr:col>
      <xdr:colOff>304800</xdr:colOff>
      <xdr:row>4</xdr:row>
      <xdr:rowOff>3429</xdr:rowOff>
    </xdr:to>
    <xdr:sp macro="" textlink="">
      <xdr:nvSpPr>
        <xdr:cNvPr id="15" name="source_2" hidden="1">
          <a:extLst>
            <a:ext uri="{FF2B5EF4-FFF2-40B4-BE49-F238E27FC236}">
              <a16:creationId xmlns:a16="http://schemas.microsoft.com/office/drawing/2014/main" id="{3AB1ECD8-99B3-4B3A-9A0C-58AC43D6AA11}"/>
            </a:ext>
          </a:extLst>
        </xdr:cNvPr>
        <xdr:cNvSpPr txBox="1">
          <a:spLocks noChangeArrowheads="1"/>
        </xdr:cNvSpPr>
      </xdr:nvSpPr>
      <xdr:spPr bwMode="auto">
        <a:xfrm>
          <a:off x="11639550" y="29117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en-US" sz="600" b="0" i="0" baseline="0">
              <a:effectLst/>
              <a:latin typeface="Arial" panose="020B0604020202020204" pitchFamily="34" charset="0"/>
              <a:ea typeface="+mn-ea"/>
              <a:cs typeface="Arial" panose="020B0604020202020204" pitchFamily="34" charset="0"/>
            </a:rPr>
            <a:t>s</a:t>
          </a:r>
          <a:r>
            <a:rPr lang="sr-Cyrl-CS" sz="600" b="0" i="0" baseline="0">
              <a:effectLst/>
              <a:latin typeface="Arial" panose="020B0604020202020204" pitchFamily="34" charset="0"/>
              <a:ea typeface="+mn-ea"/>
              <a:cs typeface="Arial" panose="020B0604020202020204" pitchFamily="34" charset="0"/>
            </a:rPr>
            <a:t>: </a:t>
          </a:r>
          <a:r>
            <a:rPr lang="sr-Cyrl-RS" sz="600" b="0" i="0" baseline="0">
              <a:effectLst/>
              <a:latin typeface="Arial" panose="020B0604020202020204" pitchFamily="34" charset="0"/>
              <a:ea typeface="+mn-ea"/>
              <a:cs typeface="Arial" panose="020B0604020202020204" pitchFamily="34" charset="0"/>
            </a:rPr>
            <a:t>ММФ, Европска комисија и ЕЦБ.</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12</xdr:col>
      <xdr:colOff>0</xdr:colOff>
      <xdr:row>3</xdr:row>
      <xdr:rowOff>387350</xdr:rowOff>
    </xdr:from>
    <xdr:to>
      <xdr:col>16</xdr:col>
      <xdr:colOff>381000</xdr:colOff>
      <xdr:row>3</xdr:row>
      <xdr:rowOff>2406904</xdr:rowOff>
    </xdr:to>
    <xdr:graphicFrame macro="">
      <xdr:nvGraphicFramePr>
        <xdr:cNvPr id="16" name="chart_2" hidden="1">
          <a:extLst>
            <a:ext uri="{FF2B5EF4-FFF2-40B4-BE49-F238E27FC236}">
              <a16:creationId xmlns:a16="http://schemas.microsoft.com/office/drawing/2014/main" id="{935F09E8-801B-4B91-80E9-70749D8E5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2406904</xdr:rowOff>
    </xdr:to>
    <xdr:graphicFrame macro="">
      <xdr:nvGraphicFramePr>
        <xdr:cNvPr id="17" name="chart_1">
          <a:extLst>
            <a:ext uri="{FF2B5EF4-FFF2-40B4-BE49-F238E27FC236}">
              <a16:creationId xmlns:a16="http://schemas.microsoft.com/office/drawing/2014/main" id="{07119673-632E-4436-9979-B372A7984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37216</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C0A845E8-1728-4C6B-8D3D-19872401F77E}"/>
            </a:ext>
          </a:extLst>
        </xdr:cNvPr>
        <xdr:cNvSpPr txBox="1">
          <a:spLocks noChangeArrowheads="1"/>
        </xdr:cNvSpPr>
      </xdr:nvSpPr>
      <xdr:spPr bwMode="auto">
        <a:xfrm>
          <a:off x="381000" y="494416"/>
          <a:ext cx="2654300" cy="235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O.4.2. </a:t>
          </a:r>
          <a:r>
            <a:rPr lang="sr-Cyrl-RS" sz="800" b="1" i="0" u="none" strike="noStrike" baseline="0">
              <a:solidFill>
                <a:srgbClr val="000000"/>
              </a:solidFill>
              <a:latin typeface="Arial" panose="020B0604020202020204" pitchFamily="34" charset="0"/>
              <a:cs typeface="Arial"/>
            </a:rPr>
            <a:t>Ревизије пројекција просечне инфлације зоне евра за 2022. </a:t>
          </a:r>
        </a:p>
      </xdr:txBody>
    </xdr:sp>
    <xdr:clientData fLocksWithSheet="0"/>
  </xdr:twoCellAnchor>
  <xdr:twoCellAnchor>
    <xdr:from>
      <xdr:col>1</xdr:col>
      <xdr:colOff>0</xdr:colOff>
      <xdr:row>3</xdr:row>
      <xdr:rowOff>278583</xdr:rowOff>
    </xdr:from>
    <xdr:to>
      <xdr:col>1</xdr:col>
      <xdr:colOff>2654300</xdr:colOff>
      <xdr:row>3</xdr:row>
      <xdr:rowOff>381816</xdr:rowOff>
    </xdr:to>
    <xdr:sp macro="" textlink="">
      <xdr:nvSpPr>
        <xdr:cNvPr id="3" name="mera_1">
          <a:extLst>
            <a:ext uri="{FF2B5EF4-FFF2-40B4-BE49-F238E27FC236}">
              <a16:creationId xmlns:a16="http://schemas.microsoft.com/office/drawing/2014/main" id="{2D5D09D8-95A6-41A2-930C-D534853F889A}"/>
            </a:ext>
          </a:extLst>
        </xdr:cNvPr>
        <xdr:cNvSpPr txBox="1">
          <a:spLocks noChangeArrowheads="1"/>
        </xdr:cNvSpPr>
      </xdr:nvSpPr>
      <xdr:spPr bwMode="auto">
        <a:xfrm>
          <a:off x="381000" y="735783"/>
          <a:ext cx="2654300" cy="103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1</xdr:col>
      <xdr:colOff>0</xdr:colOff>
      <xdr:row>3</xdr:row>
      <xdr:rowOff>2457006</xdr:rowOff>
    </xdr:from>
    <xdr:to>
      <xdr:col>1</xdr:col>
      <xdr:colOff>2654300</xdr:colOff>
      <xdr:row>3</xdr:row>
      <xdr:rowOff>2545428</xdr:rowOff>
    </xdr:to>
    <xdr:sp macro="" textlink="">
      <xdr:nvSpPr>
        <xdr:cNvPr id="4" name="izvor_1">
          <a:extLst>
            <a:ext uri="{FF2B5EF4-FFF2-40B4-BE49-F238E27FC236}">
              <a16:creationId xmlns:a16="http://schemas.microsoft.com/office/drawing/2014/main" id="{67A62C4D-F04E-4B38-B636-8D723963409A}"/>
            </a:ext>
          </a:extLst>
        </xdr:cNvPr>
        <xdr:cNvSpPr txBox="1">
          <a:spLocks noChangeArrowheads="1"/>
        </xdr:cNvSpPr>
      </xdr:nvSpPr>
      <xdr:spPr bwMode="auto">
        <a:xfrm>
          <a:off x="381000" y="2914206"/>
          <a:ext cx="2654300" cy="88422"/>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ММФ,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Consensus Forecasts</a:t>
          </a:r>
          <a:r>
            <a:rPr kumimoji="0" lang="en-GB" sz="600" b="0" i="1"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 ЕЦБ.</a:t>
          </a:r>
        </a:p>
      </xdr:txBody>
    </xdr:sp>
    <xdr:clientData/>
  </xdr:twoCellAnchor>
  <xdr:twoCellAnchor>
    <xdr:from>
      <xdr:col>0</xdr:col>
      <xdr:colOff>371475</xdr:colOff>
      <xdr:row>3</xdr:row>
      <xdr:rowOff>387350</xdr:rowOff>
    </xdr:from>
    <xdr:to>
      <xdr:col>2</xdr:col>
      <xdr:colOff>63500</xdr:colOff>
      <xdr:row>3</xdr:row>
      <xdr:rowOff>2409381</xdr:rowOff>
    </xdr:to>
    <xdr:graphicFrame macro="">
      <xdr:nvGraphicFramePr>
        <xdr:cNvPr id="5" name="graf_1">
          <a:extLst>
            <a:ext uri="{FF2B5EF4-FFF2-40B4-BE49-F238E27FC236}">
              <a16:creationId xmlns:a16="http://schemas.microsoft.com/office/drawing/2014/main" id="{A10B78E0-A1F3-4266-BF0D-529605168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37216</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FCA851EF-8B9C-4CC6-A1A0-B0190F4CA24C}"/>
            </a:ext>
          </a:extLst>
        </xdr:cNvPr>
        <xdr:cNvSpPr txBox="1">
          <a:spLocks noChangeArrowheads="1"/>
        </xdr:cNvSpPr>
      </xdr:nvSpPr>
      <xdr:spPr bwMode="auto">
        <a:xfrm>
          <a:off x="3752850" y="494416"/>
          <a:ext cx="2654300" cy="235834"/>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sr-Latn-BA" sz="800" b="0" i="0" baseline="0">
              <a:effectLst/>
              <a:latin typeface="Arial" panose="020B0604020202020204" pitchFamily="34" charset="0"/>
              <a:ea typeface="+mn-ea"/>
              <a:cs typeface="Arial" pitchFamily="34" charset="0"/>
            </a:rPr>
            <a:t>4</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2</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euro area average inflation projections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278583</xdr:rowOff>
    </xdr:from>
    <xdr:to>
      <xdr:col>3</xdr:col>
      <xdr:colOff>2654300</xdr:colOff>
      <xdr:row>3</xdr:row>
      <xdr:rowOff>381816</xdr:rowOff>
    </xdr:to>
    <xdr:sp macro="" textlink="">
      <xdr:nvSpPr>
        <xdr:cNvPr id="7" name="measure_1">
          <a:extLst>
            <a:ext uri="{FF2B5EF4-FFF2-40B4-BE49-F238E27FC236}">
              <a16:creationId xmlns:a16="http://schemas.microsoft.com/office/drawing/2014/main" id="{EA857DC4-2879-45C5-AD82-871FA517A71E}"/>
            </a:ext>
          </a:extLst>
        </xdr:cNvPr>
        <xdr:cNvSpPr txBox="1">
          <a:spLocks noChangeArrowheads="1"/>
        </xdr:cNvSpPr>
      </xdr:nvSpPr>
      <xdr:spPr bwMode="auto">
        <a:xfrm>
          <a:off x="3752850" y="735783"/>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2</xdr:col>
      <xdr:colOff>704850</xdr:colOff>
      <xdr:row>3</xdr:row>
      <xdr:rowOff>2464054</xdr:rowOff>
    </xdr:from>
    <xdr:to>
      <xdr:col>3</xdr:col>
      <xdr:colOff>2644775</xdr:colOff>
      <xdr:row>3</xdr:row>
      <xdr:rowOff>2552476</xdr:rowOff>
    </xdr:to>
    <xdr:sp macro="" textlink="">
      <xdr:nvSpPr>
        <xdr:cNvPr id="8" name="source_1">
          <a:extLst>
            <a:ext uri="{FF2B5EF4-FFF2-40B4-BE49-F238E27FC236}">
              <a16:creationId xmlns:a16="http://schemas.microsoft.com/office/drawing/2014/main" id="{88881CC4-8A95-46D0-9E28-682F88711963}"/>
            </a:ext>
          </a:extLst>
        </xdr:cNvPr>
        <xdr:cNvSpPr txBox="1">
          <a:spLocks noChangeArrowheads="1"/>
        </xdr:cNvSpPr>
      </xdr:nvSpPr>
      <xdr:spPr bwMode="auto">
        <a:xfrm>
          <a:off x="3743325" y="2921254"/>
          <a:ext cx="2654300" cy="88422"/>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en-US" sz="600" b="0" i="0" baseline="0">
              <a:effectLst/>
              <a:latin typeface="Arial" panose="020B0604020202020204" pitchFamily="34" charset="0"/>
              <a:ea typeface="+mn-ea"/>
              <a:cs typeface="Arial" panose="020B0604020202020204" pitchFamily="34" charset="0"/>
            </a:rPr>
            <a:t>s</a:t>
          </a:r>
          <a:r>
            <a:rPr lang="sr-Cyrl-CS" sz="600" b="0" i="0" baseline="0">
              <a:effectLst/>
              <a:latin typeface="Arial" panose="020B0604020202020204" pitchFamily="34" charset="0"/>
              <a:ea typeface="+mn-ea"/>
              <a:cs typeface="Arial" panose="020B0604020202020204" pitchFamily="34" charset="0"/>
            </a:rPr>
            <a:t>: </a:t>
          </a:r>
          <a:r>
            <a:rPr lang="sr-Latn-RS" sz="600" b="0" i="0" baseline="0">
              <a:effectLst/>
              <a:latin typeface="Arial" panose="020B0604020202020204" pitchFamily="34" charset="0"/>
              <a:ea typeface="+mn-ea"/>
              <a:cs typeface="Arial" panose="020B0604020202020204" pitchFamily="34" charset="0"/>
            </a:rPr>
            <a:t>IMF,</a:t>
          </a:r>
          <a:r>
            <a:rPr lang="en-GB" sz="600" b="0" i="0" baseline="0">
              <a:effectLst/>
              <a:latin typeface="Arial" panose="020B0604020202020204" pitchFamily="34" charset="0"/>
              <a:ea typeface="+mn-ea"/>
              <a:cs typeface="Arial" panose="020B0604020202020204" pitchFamily="34" charset="0"/>
            </a:rPr>
            <a:t> Consensus Forecasts and ECB.</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ECEB7509-99FA-43BF-A5D1-27C00E54C128}"/>
            </a:ext>
          </a:extLst>
        </xdr:cNvPr>
        <xdr:cNvSpPr txBox="1">
          <a:spLocks noChangeArrowheads="1"/>
        </xdr:cNvSpPr>
      </xdr:nvSpPr>
      <xdr:spPr bwMode="auto">
        <a:xfrm>
          <a:off x="7620000" y="457200"/>
          <a:ext cx="386715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Ревизије пројекција раста БДП-а зоне евра за 2022. годину </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34E97797-4624-4831-879C-09CE8531FF94}"/>
            </a:ext>
          </a:extLst>
        </xdr:cNvPr>
        <xdr:cNvSpPr txBox="1">
          <a:spLocks noChangeArrowheads="1"/>
        </xdr:cNvSpPr>
      </xdr:nvSpPr>
      <xdr:spPr bwMode="auto">
        <a:xfrm>
          <a:off x="7620000" y="730250"/>
          <a:ext cx="38671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7</xdr:col>
      <xdr:colOff>0</xdr:colOff>
      <xdr:row>3</xdr:row>
      <xdr:rowOff>2457006</xdr:rowOff>
    </xdr:from>
    <xdr:to>
      <xdr:col>11</xdr:col>
      <xdr:colOff>304800</xdr:colOff>
      <xdr:row>4</xdr:row>
      <xdr:rowOff>5906</xdr:rowOff>
    </xdr:to>
    <xdr:sp macro="" textlink="">
      <xdr:nvSpPr>
        <xdr:cNvPr id="11" name="izvor_2" hidden="1">
          <a:extLst>
            <a:ext uri="{FF2B5EF4-FFF2-40B4-BE49-F238E27FC236}">
              <a16:creationId xmlns:a16="http://schemas.microsoft.com/office/drawing/2014/main" id="{49AE4D8F-C7E3-4768-8BC7-FBD105F13C07}"/>
            </a:ext>
          </a:extLst>
        </xdr:cNvPr>
        <xdr:cNvSpPr txBox="1">
          <a:spLocks noChangeArrowheads="1"/>
        </xdr:cNvSpPr>
      </xdr:nvSpPr>
      <xdr:spPr bwMode="auto">
        <a:xfrm>
          <a:off x="7620000" y="2914206"/>
          <a:ext cx="386715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ММФ, Европска комисија и ЕЦБ.</a:t>
          </a:r>
        </a:p>
      </xdr:txBody>
    </xdr:sp>
    <xdr:clientData/>
  </xdr:twoCellAnchor>
  <xdr:twoCellAnchor>
    <xdr:from>
      <xdr:col>7</xdr:col>
      <xdr:colOff>0</xdr:colOff>
      <xdr:row>3</xdr:row>
      <xdr:rowOff>387350</xdr:rowOff>
    </xdr:from>
    <xdr:to>
      <xdr:col>11</xdr:col>
      <xdr:colOff>381000</xdr:colOff>
      <xdr:row>3</xdr:row>
      <xdr:rowOff>2409381</xdr:rowOff>
    </xdr:to>
    <xdr:graphicFrame macro="">
      <xdr:nvGraphicFramePr>
        <xdr:cNvPr id="12" name="graf_2" hidden="1">
          <a:extLst>
            <a:ext uri="{FF2B5EF4-FFF2-40B4-BE49-F238E27FC236}">
              <a16:creationId xmlns:a16="http://schemas.microsoft.com/office/drawing/2014/main" id="{49BF717D-37CE-4382-BEC0-5ABEBE053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273050</xdr:rowOff>
    </xdr:to>
    <xdr:sp macro="" textlink="">
      <xdr:nvSpPr>
        <xdr:cNvPr id="13" name="label_2" hidden="1">
          <a:extLst>
            <a:ext uri="{FF2B5EF4-FFF2-40B4-BE49-F238E27FC236}">
              <a16:creationId xmlns:a16="http://schemas.microsoft.com/office/drawing/2014/main" id="{A61BD813-E207-41AF-BDF0-F85E140C3CE4}"/>
            </a:ext>
          </a:extLst>
        </xdr:cNvPr>
        <xdr:cNvSpPr txBox="1">
          <a:spLocks noChangeArrowheads="1"/>
        </xdr:cNvSpPr>
      </xdr:nvSpPr>
      <xdr:spPr bwMode="auto">
        <a:xfrm>
          <a:off x="11896725"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O.2</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euro area GDP growth projections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273050</xdr:rowOff>
    </xdr:from>
    <xdr:to>
      <xdr:col>16</xdr:col>
      <xdr:colOff>304800</xdr:colOff>
      <xdr:row>3</xdr:row>
      <xdr:rowOff>387350</xdr:rowOff>
    </xdr:to>
    <xdr:sp macro="" textlink="">
      <xdr:nvSpPr>
        <xdr:cNvPr id="14" name="measure_2" hidden="1">
          <a:extLst>
            <a:ext uri="{FF2B5EF4-FFF2-40B4-BE49-F238E27FC236}">
              <a16:creationId xmlns:a16="http://schemas.microsoft.com/office/drawing/2014/main" id="{64BA4B5F-E7A1-4ABD-8BB4-C0E734AA2798}"/>
            </a:ext>
          </a:extLst>
        </xdr:cNvPr>
        <xdr:cNvSpPr txBox="1">
          <a:spLocks noChangeArrowheads="1"/>
        </xdr:cNvSpPr>
      </xdr:nvSpPr>
      <xdr:spPr bwMode="auto">
        <a:xfrm>
          <a:off x="1189672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12</xdr:col>
      <xdr:colOff>0</xdr:colOff>
      <xdr:row>3</xdr:row>
      <xdr:rowOff>2454529</xdr:rowOff>
    </xdr:from>
    <xdr:to>
      <xdr:col>16</xdr:col>
      <xdr:colOff>304800</xdr:colOff>
      <xdr:row>4</xdr:row>
      <xdr:rowOff>3429</xdr:rowOff>
    </xdr:to>
    <xdr:sp macro="" textlink="">
      <xdr:nvSpPr>
        <xdr:cNvPr id="15" name="source_2" hidden="1">
          <a:extLst>
            <a:ext uri="{FF2B5EF4-FFF2-40B4-BE49-F238E27FC236}">
              <a16:creationId xmlns:a16="http://schemas.microsoft.com/office/drawing/2014/main" id="{7BA2164B-55F5-4F56-A12D-B70B557C3CFB}"/>
            </a:ext>
          </a:extLst>
        </xdr:cNvPr>
        <xdr:cNvSpPr txBox="1">
          <a:spLocks noChangeArrowheads="1"/>
        </xdr:cNvSpPr>
      </xdr:nvSpPr>
      <xdr:spPr bwMode="auto">
        <a:xfrm>
          <a:off x="11896725" y="29117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en-US" sz="600" b="0" i="0" baseline="0">
              <a:effectLst/>
              <a:latin typeface="Arial" panose="020B0604020202020204" pitchFamily="34" charset="0"/>
              <a:ea typeface="+mn-ea"/>
              <a:cs typeface="Arial" panose="020B0604020202020204" pitchFamily="34" charset="0"/>
            </a:rPr>
            <a:t>s</a:t>
          </a:r>
          <a:r>
            <a:rPr lang="sr-Cyrl-CS" sz="600" b="0" i="0" baseline="0">
              <a:effectLst/>
              <a:latin typeface="Arial" panose="020B0604020202020204" pitchFamily="34" charset="0"/>
              <a:ea typeface="+mn-ea"/>
              <a:cs typeface="Arial" panose="020B0604020202020204" pitchFamily="34" charset="0"/>
            </a:rPr>
            <a:t>: </a:t>
          </a:r>
          <a:r>
            <a:rPr lang="sr-Cyrl-RS" sz="600" b="0" i="0" baseline="0">
              <a:effectLst/>
              <a:latin typeface="Arial" panose="020B0604020202020204" pitchFamily="34" charset="0"/>
              <a:ea typeface="+mn-ea"/>
              <a:cs typeface="Arial" panose="020B0604020202020204" pitchFamily="34" charset="0"/>
            </a:rPr>
            <a:t>ММФ, Европска комисија и ЕЦБ.</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12</xdr:col>
      <xdr:colOff>0</xdr:colOff>
      <xdr:row>3</xdr:row>
      <xdr:rowOff>387350</xdr:rowOff>
    </xdr:from>
    <xdr:to>
      <xdr:col>16</xdr:col>
      <xdr:colOff>381000</xdr:colOff>
      <xdr:row>3</xdr:row>
      <xdr:rowOff>2406904</xdr:rowOff>
    </xdr:to>
    <xdr:graphicFrame macro="">
      <xdr:nvGraphicFramePr>
        <xdr:cNvPr id="16" name="chart_2" hidden="1">
          <a:extLst>
            <a:ext uri="{FF2B5EF4-FFF2-40B4-BE49-F238E27FC236}">
              <a16:creationId xmlns:a16="http://schemas.microsoft.com/office/drawing/2014/main" id="{084513D3-E4C6-4AF2-B461-7C5E5B28E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3</xdr:row>
      <xdr:rowOff>381000</xdr:rowOff>
    </xdr:from>
    <xdr:to>
      <xdr:col>4</xdr:col>
      <xdr:colOff>82550</xdr:colOff>
      <xdr:row>3</xdr:row>
      <xdr:rowOff>2403031</xdr:rowOff>
    </xdr:to>
    <xdr:graphicFrame macro="">
      <xdr:nvGraphicFramePr>
        <xdr:cNvPr id="17" name="graf_1">
          <a:extLst>
            <a:ext uri="{FF2B5EF4-FFF2-40B4-BE49-F238E27FC236}">
              <a16:creationId xmlns:a16="http://schemas.microsoft.com/office/drawing/2014/main" id="{71AF2FE1-0571-49F7-930D-59EB21678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A5DB91C-2C1B-4302-A0F2-A5F4F7C8A4C5}"/>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O.4.3. </a:t>
          </a:r>
          <a:r>
            <a:rPr lang="sr-Cyrl-RS" sz="800" b="1" i="0" u="none" strike="noStrike" baseline="0">
              <a:solidFill>
                <a:srgbClr val="000000"/>
              </a:solidFill>
              <a:latin typeface="Arial" panose="020B0604020202020204" pitchFamily="34" charset="0"/>
              <a:cs typeface="Arial"/>
            </a:rPr>
            <a:t>Ревизије макроекономских пројекција за Србију за 2022.   </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B790C9F6-1F8C-43BF-9576-BF1C9E4EA731}"/>
            </a:ext>
          </a:extLst>
        </xdr:cNvPr>
        <xdr:cNvSpPr txBox="1">
          <a:spLocks noChangeArrowheads="1"/>
        </xdr:cNvSpPr>
      </xdr:nvSpPr>
      <xdr:spPr bwMode="auto">
        <a:xfrm>
          <a:off x="381000" y="730250"/>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1</xdr:col>
      <xdr:colOff>0</xdr:colOff>
      <xdr:row>3</xdr:row>
      <xdr:rowOff>2457006</xdr:rowOff>
    </xdr:from>
    <xdr:to>
      <xdr:col>1</xdr:col>
      <xdr:colOff>2654300</xdr:colOff>
      <xdr:row>4</xdr:row>
      <xdr:rowOff>5906</xdr:rowOff>
    </xdr:to>
    <xdr:sp macro="" textlink="">
      <xdr:nvSpPr>
        <xdr:cNvPr id="4" name="izvor_1">
          <a:extLst>
            <a:ext uri="{FF2B5EF4-FFF2-40B4-BE49-F238E27FC236}">
              <a16:creationId xmlns:a16="http://schemas.microsoft.com/office/drawing/2014/main" id="{14399F26-F2BB-4E90-BDDF-B4A8FA0C9CC5}"/>
            </a:ext>
          </a:extLst>
        </xdr:cNvPr>
        <xdr:cNvSpPr txBox="1">
          <a:spLocks noChangeArrowheads="1"/>
        </xdr:cNvSpPr>
      </xdr:nvSpPr>
      <xdr:spPr bwMode="auto">
        <a:xfrm>
          <a:off x="381000" y="2914206"/>
          <a:ext cx="2654300" cy="12065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НБС.</a:t>
          </a:r>
        </a:p>
      </xdr:txBody>
    </xdr:sp>
    <xdr:clientData/>
  </xdr:twoCellAnchor>
  <xdr:twoCellAnchor>
    <xdr:from>
      <xdr:col>1</xdr:col>
      <xdr:colOff>0</xdr:colOff>
      <xdr:row>3</xdr:row>
      <xdr:rowOff>387350</xdr:rowOff>
    </xdr:from>
    <xdr:to>
      <xdr:col>2</xdr:col>
      <xdr:colOff>73025</xdr:colOff>
      <xdr:row>3</xdr:row>
      <xdr:rowOff>2409381</xdr:rowOff>
    </xdr:to>
    <xdr:graphicFrame macro="">
      <xdr:nvGraphicFramePr>
        <xdr:cNvPr id="5" name="graf_1">
          <a:extLst>
            <a:ext uri="{FF2B5EF4-FFF2-40B4-BE49-F238E27FC236}">
              <a16:creationId xmlns:a16="http://schemas.microsoft.com/office/drawing/2014/main" id="{2E0644CD-3E0D-460E-A1BC-E7D6DB3B6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C0FB3C28-4D65-4FAB-81BB-058A86D5AEFB}"/>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O.4</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3</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macroeconomic projections for Serbia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C7C859A1-0672-4502-844C-A875922D8378}"/>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3</xdr:col>
      <xdr:colOff>0</xdr:colOff>
      <xdr:row>3</xdr:row>
      <xdr:rowOff>2457006</xdr:rowOff>
    </xdr:from>
    <xdr:to>
      <xdr:col>3</xdr:col>
      <xdr:colOff>2654300</xdr:colOff>
      <xdr:row>4</xdr:row>
      <xdr:rowOff>5906</xdr:rowOff>
    </xdr:to>
    <xdr:sp macro="" textlink="">
      <xdr:nvSpPr>
        <xdr:cNvPr id="8" name="source_1">
          <a:extLst>
            <a:ext uri="{FF2B5EF4-FFF2-40B4-BE49-F238E27FC236}">
              <a16:creationId xmlns:a16="http://schemas.microsoft.com/office/drawing/2014/main" id="{C4717E88-A7CC-4350-88D8-DA7A1242E59C}"/>
            </a:ext>
          </a:extLst>
        </xdr:cNvPr>
        <xdr:cNvSpPr txBox="1">
          <a:spLocks noChangeArrowheads="1"/>
        </xdr:cNvSpPr>
      </xdr:nvSpPr>
      <xdr:spPr bwMode="auto">
        <a:xfrm>
          <a:off x="3752850" y="2914206"/>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sr-Cyrl-CS" sz="600" b="0" i="0" baseline="0">
              <a:effectLst/>
              <a:latin typeface="Arial" panose="020B0604020202020204" pitchFamily="34" charset="0"/>
              <a:ea typeface="+mn-ea"/>
              <a:cs typeface="Arial" panose="020B0604020202020204" pitchFamily="34" charset="0"/>
            </a:rPr>
            <a:t>: </a:t>
          </a:r>
          <a:r>
            <a:rPr lang="sr-Latn-RS" sz="600" b="0" i="0" baseline="0">
              <a:effectLst/>
              <a:latin typeface="Arial" panose="020B0604020202020204" pitchFamily="34" charset="0"/>
              <a:ea typeface="+mn-ea"/>
              <a:cs typeface="Arial" panose="020B0604020202020204" pitchFamily="34" charset="0"/>
            </a:rPr>
            <a:t>NBS</a:t>
          </a:r>
          <a:r>
            <a:rPr lang="sr-Cyrl-RS" sz="600" b="0" i="0" baseline="0">
              <a:effectLst/>
              <a:latin typeface="Arial" panose="020B0604020202020204" pitchFamily="34" charset="0"/>
              <a:ea typeface="+mn-ea"/>
              <a:cs typeface="Arial" panose="020B0604020202020204" pitchFamily="34" charset="0"/>
            </a:rPr>
            <a:t>.</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273C204B-4267-422F-AAB8-E9858166F814}"/>
            </a:ext>
          </a:extLst>
        </xdr:cNvPr>
        <xdr:cNvSpPr txBox="1">
          <a:spLocks noChangeArrowheads="1"/>
        </xdr:cNvSpPr>
      </xdr:nvSpPr>
      <xdr:spPr bwMode="auto">
        <a:xfrm>
          <a:off x="76200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Ревизије пројекција раста БДП-а зоне евра за 2022. годину </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3A67836E-7CDB-4F8E-815E-0B29EE6AAAA6}"/>
            </a:ext>
          </a:extLst>
        </xdr:cNvPr>
        <xdr:cNvSpPr txBox="1">
          <a:spLocks noChangeArrowheads="1"/>
        </xdr:cNvSpPr>
      </xdr:nvSpPr>
      <xdr:spPr bwMode="auto">
        <a:xfrm>
          <a:off x="76200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7</xdr:col>
      <xdr:colOff>0</xdr:colOff>
      <xdr:row>3</xdr:row>
      <xdr:rowOff>2457006</xdr:rowOff>
    </xdr:from>
    <xdr:to>
      <xdr:col>11</xdr:col>
      <xdr:colOff>304800</xdr:colOff>
      <xdr:row>4</xdr:row>
      <xdr:rowOff>5906</xdr:rowOff>
    </xdr:to>
    <xdr:sp macro="" textlink="">
      <xdr:nvSpPr>
        <xdr:cNvPr id="11" name="izvor_2" hidden="1">
          <a:extLst>
            <a:ext uri="{FF2B5EF4-FFF2-40B4-BE49-F238E27FC236}">
              <a16:creationId xmlns:a16="http://schemas.microsoft.com/office/drawing/2014/main" id="{4519FF81-97BA-4031-9E47-80706540B38D}"/>
            </a:ext>
          </a:extLst>
        </xdr:cNvPr>
        <xdr:cNvSpPr txBox="1">
          <a:spLocks noChangeArrowheads="1"/>
        </xdr:cNvSpPr>
      </xdr:nvSpPr>
      <xdr:spPr bwMode="auto">
        <a:xfrm>
          <a:off x="7620000" y="2914206"/>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 ММФ, Европска комисија и ЕЦБ.</a:t>
          </a:r>
        </a:p>
      </xdr:txBody>
    </xdr:sp>
    <xdr:clientData/>
  </xdr:twoCellAnchor>
  <xdr:twoCellAnchor>
    <xdr:from>
      <xdr:col>7</xdr:col>
      <xdr:colOff>0</xdr:colOff>
      <xdr:row>3</xdr:row>
      <xdr:rowOff>387350</xdr:rowOff>
    </xdr:from>
    <xdr:to>
      <xdr:col>11</xdr:col>
      <xdr:colOff>381000</xdr:colOff>
      <xdr:row>3</xdr:row>
      <xdr:rowOff>2409381</xdr:rowOff>
    </xdr:to>
    <xdr:graphicFrame macro="">
      <xdr:nvGraphicFramePr>
        <xdr:cNvPr id="12" name="graf_2" hidden="1">
          <a:extLst>
            <a:ext uri="{FF2B5EF4-FFF2-40B4-BE49-F238E27FC236}">
              <a16:creationId xmlns:a16="http://schemas.microsoft.com/office/drawing/2014/main" id="{B896C3ED-7FDF-4727-BF7D-5E28081AB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273050</xdr:rowOff>
    </xdr:to>
    <xdr:sp macro="" textlink="">
      <xdr:nvSpPr>
        <xdr:cNvPr id="13" name="label_2" hidden="1">
          <a:extLst>
            <a:ext uri="{FF2B5EF4-FFF2-40B4-BE49-F238E27FC236}">
              <a16:creationId xmlns:a16="http://schemas.microsoft.com/office/drawing/2014/main" id="{F20AD714-6F19-40FA-8F75-6223FCDA40B3}"/>
            </a:ext>
          </a:extLst>
        </xdr:cNvPr>
        <xdr:cNvSpPr txBox="1">
          <a:spLocks noChangeArrowheads="1"/>
        </xdr:cNvSpPr>
      </xdr:nvSpPr>
      <xdr:spPr bwMode="auto">
        <a:xfrm>
          <a:off x="11191875"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O.2</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Revisions of euro area GDP growth projections for 2022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273050</xdr:rowOff>
    </xdr:from>
    <xdr:to>
      <xdr:col>16</xdr:col>
      <xdr:colOff>304800</xdr:colOff>
      <xdr:row>3</xdr:row>
      <xdr:rowOff>387350</xdr:rowOff>
    </xdr:to>
    <xdr:sp macro="" textlink="">
      <xdr:nvSpPr>
        <xdr:cNvPr id="14" name="measure_2" hidden="1">
          <a:extLst>
            <a:ext uri="{FF2B5EF4-FFF2-40B4-BE49-F238E27FC236}">
              <a16:creationId xmlns:a16="http://schemas.microsoft.com/office/drawing/2014/main" id="{B84A113C-593D-42FA-8BFB-5225F4238453}"/>
            </a:ext>
          </a:extLst>
        </xdr:cNvPr>
        <xdr:cNvSpPr txBox="1">
          <a:spLocks noChangeArrowheads="1"/>
        </xdr:cNvSpPr>
      </xdr:nvSpPr>
      <xdr:spPr bwMode="auto">
        <a:xfrm>
          <a:off x="11191875"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12</xdr:col>
      <xdr:colOff>0</xdr:colOff>
      <xdr:row>3</xdr:row>
      <xdr:rowOff>2454529</xdr:rowOff>
    </xdr:from>
    <xdr:to>
      <xdr:col>16</xdr:col>
      <xdr:colOff>304800</xdr:colOff>
      <xdr:row>4</xdr:row>
      <xdr:rowOff>3429</xdr:rowOff>
    </xdr:to>
    <xdr:sp macro="" textlink="">
      <xdr:nvSpPr>
        <xdr:cNvPr id="15" name="source_2" hidden="1">
          <a:extLst>
            <a:ext uri="{FF2B5EF4-FFF2-40B4-BE49-F238E27FC236}">
              <a16:creationId xmlns:a16="http://schemas.microsoft.com/office/drawing/2014/main" id="{7DA2D8B1-8397-491E-8028-E91DBCABBAF7}"/>
            </a:ext>
          </a:extLst>
        </xdr:cNvPr>
        <xdr:cNvSpPr txBox="1">
          <a:spLocks noChangeArrowheads="1"/>
        </xdr:cNvSpPr>
      </xdr:nvSpPr>
      <xdr:spPr bwMode="auto">
        <a:xfrm>
          <a:off x="11191875" y="291172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Latn-RS" sz="600" b="0" i="0" baseline="0">
              <a:effectLst/>
              <a:latin typeface="Arial" panose="020B0604020202020204" pitchFamily="34" charset="0"/>
              <a:ea typeface="+mn-ea"/>
              <a:cs typeface="Arial" panose="020B0604020202020204" pitchFamily="34" charset="0"/>
            </a:rPr>
            <a:t>Source</a:t>
          </a:r>
          <a:r>
            <a:rPr lang="en-US" sz="600" b="0" i="0" baseline="0">
              <a:effectLst/>
              <a:latin typeface="Arial" panose="020B0604020202020204" pitchFamily="34" charset="0"/>
              <a:ea typeface="+mn-ea"/>
              <a:cs typeface="Arial" panose="020B0604020202020204" pitchFamily="34" charset="0"/>
            </a:rPr>
            <a:t>s</a:t>
          </a:r>
          <a:r>
            <a:rPr lang="sr-Cyrl-CS" sz="600" b="0" i="0" baseline="0">
              <a:effectLst/>
              <a:latin typeface="Arial" panose="020B0604020202020204" pitchFamily="34" charset="0"/>
              <a:ea typeface="+mn-ea"/>
              <a:cs typeface="Arial" panose="020B0604020202020204" pitchFamily="34" charset="0"/>
            </a:rPr>
            <a:t>: </a:t>
          </a:r>
          <a:r>
            <a:rPr lang="sr-Cyrl-RS" sz="600" b="0" i="0" baseline="0">
              <a:effectLst/>
              <a:latin typeface="Arial" panose="020B0604020202020204" pitchFamily="34" charset="0"/>
              <a:ea typeface="+mn-ea"/>
              <a:cs typeface="Arial" panose="020B0604020202020204" pitchFamily="34" charset="0"/>
            </a:rPr>
            <a:t>ММФ, Европска комисија и ЕЦБ.</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12</xdr:col>
      <xdr:colOff>0</xdr:colOff>
      <xdr:row>3</xdr:row>
      <xdr:rowOff>387350</xdr:rowOff>
    </xdr:from>
    <xdr:to>
      <xdr:col>16</xdr:col>
      <xdr:colOff>381000</xdr:colOff>
      <xdr:row>3</xdr:row>
      <xdr:rowOff>2406904</xdr:rowOff>
    </xdr:to>
    <xdr:graphicFrame macro="">
      <xdr:nvGraphicFramePr>
        <xdr:cNvPr id="16" name="chart_2" hidden="1">
          <a:extLst>
            <a:ext uri="{FF2B5EF4-FFF2-40B4-BE49-F238E27FC236}">
              <a16:creationId xmlns:a16="http://schemas.microsoft.com/office/drawing/2014/main" id="{FB01BA9B-9801-43BC-BF3E-473A62EEC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2409381</xdr:rowOff>
    </xdr:to>
    <xdr:graphicFrame macro="">
      <xdr:nvGraphicFramePr>
        <xdr:cNvPr id="17" name="chart_1">
          <a:extLst>
            <a:ext uri="{FF2B5EF4-FFF2-40B4-BE49-F238E27FC236}">
              <a16:creationId xmlns:a16="http://schemas.microsoft.com/office/drawing/2014/main" id="{A8E61C25-465E-4AEA-8B1C-671EB28F3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3810000</xdr:colOff>
      <xdr:row>3</xdr:row>
      <xdr:rowOff>273050</xdr:rowOff>
    </xdr:to>
    <xdr:sp macro="" textlink="">
      <xdr:nvSpPr>
        <xdr:cNvPr id="2" name="naslov_1">
          <a:extLst>
            <a:ext uri="{FF2B5EF4-FFF2-40B4-BE49-F238E27FC236}">
              <a16:creationId xmlns:a16="http://schemas.microsoft.com/office/drawing/2014/main" id="{984CB50F-57C2-4C0D-90EE-55454D7E1E19}"/>
            </a:ext>
          </a:extLst>
        </xdr:cNvPr>
        <xdr:cNvSpPr txBox="1">
          <a:spLocks noChangeArrowheads="1"/>
        </xdr:cNvSpPr>
      </xdr:nvSpPr>
      <xdr:spPr bwMode="auto">
        <a:xfrm>
          <a:off x="381000" y="457200"/>
          <a:ext cx="38100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O.1.2. </a:t>
          </a:r>
          <a:r>
            <a:rPr lang="sr-Cyrl-RS" sz="800" b="1" i="0" u="none" strike="noStrike" baseline="0">
              <a:solidFill>
                <a:srgbClr val="000000"/>
              </a:solidFill>
              <a:latin typeface="Arial" panose="020B0604020202020204" pitchFamily="34" charset="0"/>
              <a:cs typeface="Arial"/>
            </a:rPr>
            <a:t>Месечни раст цена прерађене хране у Србији крајем 2021. и током Т1 2022.</a:t>
          </a:r>
          <a:endParaRPr lang="en-GB" sz="800" b="1" i="0">
            <a:latin typeface="Arial" panose="020B0604020202020204" pitchFamily="34" charset="0"/>
          </a:endParaRP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A034F3D5-4620-4664-AB51-330CD98DF303}"/>
            </a:ext>
          </a:extLst>
        </xdr:cNvPr>
        <xdr:cNvSpPr txBox="1">
          <a:spLocks noChangeArrowheads="1"/>
        </xdr:cNvSpPr>
      </xdr:nvSpPr>
      <xdr:spPr bwMode="auto">
        <a:xfrm>
          <a:off x="381000" y="730250"/>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r>
            <a:rPr lang="en-GB"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1</xdr:col>
      <xdr:colOff>0</xdr:colOff>
      <xdr:row>3</xdr:row>
      <xdr:rowOff>2514600</xdr:rowOff>
    </xdr:from>
    <xdr:to>
      <xdr:col>1</xdr:col>
      <xdr:colOff>2654300</xdr:colOff>
      <xdr:row>4</xdr:row>
      <xdr:rowOff>64</xdr:rowOff>
    </xdr:to>
    <xdr:sp macro="" textlink="">
      <xdr:nvSpPr>
        <xdr:cNvPr id="4" name="izvor_1">
          <a:extLst>
            <a:ext uri="{FF2B5EF4-FFF2-40B4-BE49-F238E27FC236}">
              <a16:creationId xmlns:a16="http://schemas.microsoft.com/office/drawing/2014/main" id="{DFD0E17D-05DB-4D4A-9942-9950CD70D210}"/>
            </a:ext>
          </a:extLst>
        </xdr:cNvPr>
        <xdr:cNvSpPr txBox="1">
          <a:spLocks noChangeArrowheads="1"/>
        </xdr:cNvSpPr>
      </xdr:nvSpPr>
      <xdr:spPr bwMode="auto">
        <a:xfrm flipV="1">
          <a:off x="381000" y="2971800"/>
          <a:ext cx="2654300" cy="123889"/>
        </a:xfrm>
        <a:prstGeom prst="rect">
          <a:avLst/>
        </a:prstGeom>
        <a:noFill/>
        <a:ln>
          <a:noFill/>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sr-Cyrl-CS" sz="600" b="0" i="0" u="none" strike="noStrike" baseline="0">
              <a:solidFill>
                <a:srgbClr val="000000"/>
              </a:solidFill>
              <a:latin typeface="Arial" panose="020B0604020202020204" pitchFamily="34" charset="0"/>
              <a:ea typeface="+mn-ea"/>
              <a:cs typeface="Arial"/>
            </a:rPr>
            <a:t>Извор: РЗС</a:t>
          </a:r>
          <a:r>
            <a:rPr lang="sr-Latn-RS" sz="600" b="0" i="0" u="none" strike="noStrike" baseline="0">
              <a:solidFill>
                <a:srgbClr val="000000"/>
              </a:solidFill>
              <a:latin typeface="Arial" panose="020B0604020202020204" pitchFamily="34" charset="0"/>
              <a:ea typeface="+mn-ea"/>
              <a:cs typeface="Arial"/>
            </a:rPr>
            <a:t>.</a:t>
          </a:r>
          <a:endParaRPr lang="sr-Cyrl-CS" sz="600" b="0" i="0" u="none" strike="noStrike" baseline="0">
            <a:solidFill>
              <a:srgbClr val="000000"/>
            </a:solidFill>
            <a:latin typeface="Arial" panose="020B0604020202020204" pitchFamily="34" charset="0"/>
            <a:ea typeface="+mn-ea"/>
            <a:cs typeface="Arial"/>
          </a:endParaRPr>
        </a:p>
      </xdr:txBody>
    </xdr:sp>
    <xdr:clientData/>
  </xdr:twoCellAnchor>
  <xdr:twoCellAnchor>
    <xdr:from>
      <xdr:col>0</xdr:col>
      <xdr:colOff>380999</xdr:colOff>
      <xdr:row>3</xdr:row>
      <xdr:rowOff>387350</xdr:rowOff>
    </xdr:from>
    <xdr:to>
      <xdr:col>2</xdr:col>
      <xdr:colOff>38100</xdr:colOff>
      <xdr:row>3</xdr:row>
      <xdr:rowOff>2775014</xdr:rowOff>
    </xdr:to>
    <xdr:graphicFrame macro="">
      <xdr:nvGraphicFramePr>
        <xdr:cNvPr id="5" name="graf_1">
          <a:extLst>
            <a:ext uri="{FF2B5EF4-FFF2-40B4-BE49-F238E27FC236}">
              <a16:creationId xmlns:a16="http://schemas.microsoft.com/office/drawing/2014/main" id="{B6229323-4B81-4A66-AB5B-73D830A9B6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3867150</xdr:colOff>
      <xdr:row>3</xdr:row>
      <xdr:rowOff>273050</xdr:rowOff>
    </xdr:to>
    <xdr:sp macro="" textlink="">
      <xdr:nvSpPr>
        <xdr:cNvPr id="6" name="label_1">
          <a:extLst>
            <a:ext uri="{FF2B5EF4-FFF2-40B4-BE49-F238E27FC236}">
              <a16:creationId xmlns:a16="http://schemas.microsoft.com/office/drawing/2014/main" id="{D6C9C42B-59BA-4DDD-AB19-A2881DF5E94B}"/>
            </a:ext>
          </a:extLst>
        </xdr:cNvPr>
        <xdr:cNvSpPr txBox="1">
          <a:spLocks noChangeArrowheads="1"/>
        </xdr:cNvSpPr>
      </xdr:nvSpPr>
      <xdr:spPr bwMode="auto">
        <a:xfrm>
          <a:off x="4943475" y="457200"/>
          <a:ext cx="3867150" cy="273050"/>
        </a:xfrm>
        <a:prstGeom prst="rect">
          <a:avLst/>
        </a:prstGeom>
        <a:noFill/>
        <a:ln>
          <a:noFill/>
        </a:ln>
      </xdr:spPr>
      <xdr:txBody>
        <a:bodyPr vertOverflow="clip" wrap="square" lIns="36000" tIns="0" rIns="0" bIns="0" anchor="b"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Chart </a:t>
          </a:r>
          <a:r>
            <a:rPr kumimoji="0" lang="sr-Latn-R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O</a:t>
          </a:r>
          <a:r>
            <a:rPr kumimoji="0" lang="en-U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a:t>
          </a:r>
          <a:r>
            <a:rPr kumimoji="0" lang="sr-Latn-R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1</a:t>
          </a:r>
          <a:r>
            <a:rPr kumimoji="0" lang="en-U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a:t>
          </a:r>
          <a:r>
            <a:rPr kumimoji="0" lang="sr-Latn-R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2</a:t>
          </a:r>
          <a:r>
            <a:rPr kumimoji="0" lang="en-US" sz="800" b="1" i="0" u="none" strike="noStrike" kern="0" cap="none" spc="0" normalizeH="0" baseline="0" noProof="0">
              <a:ln>
                <a:noFill/>
              </a:ln>
              <a:solidFill>
                <a:srgbClr val="000000"/>
              </a:solidFill>
              <a:effectLst/>
              <a:uLnTx/>
              <a:uFillTx/>
              <a:latin typeface="Arial" panose="020B0604020202020204" pitchFamily="34" charset="0"/>
              <a:ea typeface="+mn-ea"/>
              <a:cs typeface="Arial"/>
            </a:rPr>
            <a:t> </a:t>
          </a:r>
          <a:r>
            <a:rPr kumimoji="0" lang="sr-Latn-RS" sz="800" b="1" i="0" u="none" strike="noStrike" kern="0" cap="none" spc="0" normalizeH="0" baseline="0" noProof="0">
              <a:ln>
                <a:noFill/>
              </a:ln>
              <a:solidFill>
                <a:srgbClr val="000000"/>
              </a:solidFill>
              <a:effectLst/>
              <a:uLnTx/>
              <a:uFillTx/>
              <a:latin typeface="Arial" panose="020B0604020202020204" pitchFamily="34" charset="0"/>
              <a:ea typeface="+mn-ea"/>
              <a:cs typeface="Arial"/>
            </a:rPr>
            <a:t>Monthly growth in processed food prices in Serbia in late 2021 and Q1 2022</a:t>
          </a:r>
          <a:endParaRPr kumimoji="0" lang="sr-Cyrl-RS" sz="800" b="1" i="0" u="none" strike="noStrike" kern="0" cap="none" spc="0" normalizeH="0" baseline="0" noProof="0">
            <a:ln>
              <a:noFill/>
            </a:ln>
            <a:solidFill>
              <a:srgbClr val="000000"/>
            </a:solidFill>
            <a:effectLst/>
            <a:uLnTx/>
            <a:uFillTx/>
            <a:latin typeface="Arial" panose="020B0604020202020204" pitchFamily="34" charset="0"/>
            <a:ea typeface="+mn-ea"/>
            <a:cs typeface="Arial"/>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83F0A8A9-E5F2-4762-804B-263B2E4E9111}"/>
            </a:ext>
          </a:extLst>
        </xdr:cNvPr>
        <xdr:cNvSpPr txBox="1">
          <a:spLocks noChangeArrowheads="1"/>
        </xdr:cNvSpPr>
      </xdr:nvSpPr>
      <xdr:spPr bwMode="auto">
        <a:xfrm>
          <a:off x="4943475" y="730250"/>
          <a:ext cx="2654300" cy="114300"/>
        </a:xfrm>
        <a:prstGeom prst="rect">
          <a:avLst/>
        </a:prstGeom>
        <a:noFill/>
        <a:ln>
          <a:noFill/>
        </a:ln>
      </xdr:spPr>
      <xdr:txBody>
        <a:bodyPr vertOverflow="clip" wrap="square" lIns="36000" tIns="0" rIns="0" bIns="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R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a:t>
          </a:r>
          <a:r>
            <a:rPr kumimoji="0" lang="en-U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in </a:t>
          </a:r>
          <a:r>
            <a:rPr kumimoji="0" lang="sr-Cyrl-R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a:t>
          </a:r>
          <a:r>
            <a:rPr kumimoji="0" lang="en-U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a:t>
          </a:r>
        </a:p>
      </xdr:txBody>
    </xdr:sp>
    <xdr:clientData fLocksWithSheet="0"/>
  </xdr:twoCellAnchor>
  <xdr:twoCellAnchor>
    <xdr:from>
      <xdr:col>3</xdr:col>
      <xdr:colOff>0</xdr:colOff>
      <xdr:row>3</xdr:row>
      <xdr:rowOff>2524124</xdr:rowOff>
    </xdr:from>
    <xdr:to>
      <xdr:col>3</xdr:col>
      <xdr:colOff>2654300</xdr:colOff>
      <xdr:row>4</xdr:row>
      <xdr:rowOff>3238</xdr:rowOff>
    </xdr:to>
    <xdr:sp macro="" textlink="">
      <xdr:nvSpPr>
        <xdr:cNvPr id="8" name="source_1">
          <a:extLst>
            <a:ext uri="{FF2B5EF4-FFF2-40B4-BE49-F238E27FC236}">
              <a16:creationId xmlns:a16="http://schemas.microsoft.com/office/drawing/2014/main" id="{50502727-6532-4665-AC39-397BB035964C}"/>
            </a:ext>
          </a:extLst>
        </xdr:cNvPr>
        <xdr:cNvSpPr txBox="1">
          <a:spLocks noChangeArrowheads="1"/>
        </xdr:cNvSpPr>
      </xdr:nvSpPr>
      <xdr:spPr bwMode="auto">
        <a:xfrm flipV="1">
          <a:off x="5143500" y="2981324"/>
          <a:ext cx="2654300" cy="117539"/>
        </a:xfrm>
        <a:prstGeom prst="rect">
          <a:avLst/>
        </a:prstGeom>
        <a:noFill/>
        <a:ln>
          <a:noFill/>
        </a:ln>
      </xdr:spPr>
      <xdr:txBody>
        <a:bodyPr vertOverflow="clip" wrap="square" lIns="36000" tIns="0" rIns="0" bIns="0" anchor="t" anchorCtr="0" upright="1">
          <a:noAutofit/>
        </a:bodyPr>
        <a:lstStyle/>
        <a:p>
          <a:pPr algn="just"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Source: </a:t>
          </a:r>
          <a:r>
            <a:rPr lang="sr-Latn-RS" sz="600" b="0" i="0" u="none" strike="noStrike" baseline="0">
              <a:solidFill>
                <a:srgbClr val="000000"/>
              </a:solidFill>
              <a:latin typeface="Arial" panose="020B0604020202020204" pitchFamily="34" charset="0"/>
              <a:cs typeface="Arial"/>
            </a:rPr>
            <a:t>SORS.</a:t>
          </a:r>
          <a:endParaRPr lang="sr-Cyrl-RS" sz="600">
            <a:latin typeface="Arial" panose="020B0604020202020204" pitchFamily="34" charset="0"/>
          </a:endParaRPr>
        </a:p>
      </xdr:txBody>
    </xdr:sp>
    <xdr:clientData/>
  </xdr:twoCellAnchor>
  <xdr:twoCellAnchor>
    <xdr:from>
      <xdr:col>7</xdr:col>
      <xdr:colOff>0</xdr:colOff>
      <xdr:row>3</xdr:row>
      <xdr:rowOff>0</xdr:rowOff>
    </xdr:from>
    <xdr:to>
      <xdr:col>10</xdr:col>
      <xdr:colOff>314325</xdr:colOff>
      <xdr:row>3</xdr:row>
      <xdr:rowOff>149225</xdr:rowOff>
    </xdr:to>
    <xdr:sp macro="" textlink="">
      <xdr:nvSpPr>
        <xdr:cNvPr id="10" name="naslov_2" hidden="1">
          <a:extLst>
            <a:ext uri="{FF2B5EF4-FFF2-40B4-BE49-F238E27FC236}">
              <a16:creationId xmlns:a16="http://schemas.microsoft.com/office/drawing/2014/main" id="{795026D7-DD7A-4708-8C66-7CB1D1A598F7}"/>
            </a:ext>
          </a:extLst>
        </xdr:cNvPr>
        <xdr:cNvSpPr txBox="1">
          <a:spLocks noChangeArrowheads="1"/>
        </xdr:cNvSpPr>
      </xdr:nvSpPr>
      <xdr:spPr bwMode="auto">
        <a:xfrm>
          <a:off x="10506075" y="457200"/>
          <a:ext cx="3162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IV.6.17. </a:t>
          </a:r>
          <a:r>
            <a:rPr lang="sr-Cyrl-RS" sz="800" b="1" i="0" u="none" strike="noStrike" baseline="0">
              <a:solidFill>
                <a:srgbClr val="000000"/>
              </a:solidFill>
              <a:latin typeface="Arial" panose="020B0604020202020204" pitchFamily="34" charset="0"/>
              <a:cs typeface="Arial"/>
            </a:rPr>
            <a:t>Кретање светске цене злата </a:t>
          </a:r>
          <a:endParaRPr lang="en-GB" sz="800" b="1" i="0">
            <a:latin typeface="Arial" panose="020B0604020202020204" pitchFamily="34" charset="0"/>
          </a:endParaRPr>
        </a:p>
      </xdr:txBody>
    </xdr:sp>
    <xdr:clientData fLocksWithSheet="0"/>
  </xdr:twoCellAnchor>
  <xdr:twoCellAnchor>
    <xdr:from>
      <xdr:col>7</xdr:col>
      <xdr:colOff>0</xdr:colOff>
      <xdr:row>3</xdr:row>
      <xdr:rowOff>149225</xdr:rowOff>
    </xdr:from>
    <xdr:to>
      <xdr:col>10</xdr:col>
      <xdr:colOff>314325</xdr:colOff>
      <xdr:row>3</xdr:row>
      <xdr:rowOff>263525</xdr:rowOff>
    </xdr:to>
    <xdr:sp macro="" textlink="">
      <xdr:nvSpPr>
        <xdr:cNvPr id="11" name="mera_2" hidden="1">
          <a:extLst>
            <a:ext uri="{FF2B5EF4-FFF2-40B4-BE49-F238E27FC236}">
              <a16:creationId xmlns:a16="http://schemas.microsoft.com/office/drawing/2014/main" id="{D3410306-0780-4135-815D-D3DC9B919276}"/>
            </a:ext>
          </a:extLst>
        </xdr:cNvPr>
        <xdr:cNvSpPr txBox="1">
          <a:spLocks noChangeArrowheads="1"/>
        </xdr:cNvSpPr>
      </xdr:nvSpPr>
      <xdr:spPr bwMode="auto">
        <a:xfrm>
          <a:off x="10506075" y="606425"/>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rgbClr val="000000"/>
              </a:solidFill>
              <a:latin typeface="Arial" panose="020B0604020202020204" pitchFamily="34" charset="0"/>
              <a:cs typeface="Arial"/>
            </a:rPr>
            <a:t>(просечне месечне цене, у USD)</a:t>
          </a:r>
          <a:endParaRPr lang="en-GB" sz="700">
            <a:latin typeface="Arial" panose="020B0604020202020204" pitchFamily="34" charset="0"/>
          </a:endParaRPr>
        </a:p>
      </xdr:txBody>
    </xdr:sp>
    <xdr:clientData fLocksWithSheet="0"/>
  </xdr:twoCellAnchor>
  <xdr:twoCellAnchor>
    <xdr:from>
      <xdr:col>7</xdr:col>
      <xdr:colOff>0</xdr:colOff>
      <xdr:row>3</xdr:row>
      <xdr:rowOff>2142681</xdr:rowOff>
    </xdr:from>
    <xdr:to>
      <xdr:col>10</xdr:col>
      <xdr:colOff>314325</xdr:colOff>
      <xdr:row>3</xdr:row>
      <xdr:rowOff>2263331</xdr:rowOff>
    </xdr:to>
    <xdr:sp macro="" textlink="">
      <xdr:nvSpPr>
        <xdr:cNvPr id="12" name="izvor_2" hidden="1">
          <a:extLst>
            <a:ext uri="{FF2B5EF4-FFF2-40B4-BE49-F238E27FC236}">
              <a16:creationId xmlns:a16="http://schemas.microsoft.com/office/drawing/2014/main" id="{9132A709-F71A-4E63-B352-1F4F591CAC13}"/>
            </a:ext>
          </a:extLst>
        </xdr:cNvPr>
        <xdr:cNvSpPr txBox="1">
          <a:spLocks noChangeArrowheads="1"/>
        </xdr:cNvSpPr>
      </xdr:nvSpPr>
      <xdr:spPr bwMode="auto">
        <a:xfrm flipV="1">
          <a:off x="10506075" y="2599881"/>
          <a:ext cx="3162300" cy="120650"/>
        </a:xfrm>
        <a:prstGeom prst="rect">
          <a:avLst/>
        </a:prstGeom>
        <a:noFill/>
        <a:ln>
          <a:noFill/>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sr-Cyrl-CS" sz="600" b="0" i="0" u="none" strike="noStrike" baseline="0">
              <a:solidFill>
                <a:srgbClr val="000000"/>
              </a:solidFill>
              <a:latin typeface="Arial" panose="020B0604020202020204" pitchFamily="34" charset="0"/>
              <a:ea typeface="+mn-ea"/>
              <a:cs typeface="Arial"/>
            </a:rPr>
            <a:t>Извор: Блумберг.</a:t>
          </a:r>
        </a:p>
      </xdr:txBody>
    </xdr:sp>
    <xdr:clientData/>
  </xdr:twoCellAnchor>
  <xdr:twoCellAnchor>
    <xdr:from>
      <xdr:col>7</xdr:col>
      <xdr:colOff>0</xdr:colOff>
      <xdr:row>3</xdr:row>
      <xdr:rowOff>263525</xdr:rowOff>
    </xdr:from>
    <xdr:to>
      <xdr:col>10</xdr:col>
      <xdr:colOff>390525</xdr:colOff>
      <xdr:row>3</xdr:row>
      <xdr:rowOff>2095056</xdr:rowOff>
    </xdr:to>
    <xdr:graphicFrame macro="">
      <xdr:nvGraphicFramePr>
        <xdr:cNvPr id="13" name="graf_2" hidden="1">
          <a:extLst>
            <a:ext uri="{FF2B5EF4-FFF2-40B4-BE49-F238E27FC236}">
              <a16:creationId xmlns:a16="http://schemas.microsoft.com/office/drawing/2014/main" id="{9398B92A-2673-42F5-9E02-B80A7BF0E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304800</xdr:colOff>
      <xdr:row>3</xdr:row>
      <xdr:rowOff>149225</xdr:rowOff>
    </xdr:to>
    <xdr:sp macro="" textlink="">
      <xdr:nvSpPr>
        <xdr:cNvPr id="14" name="label_2" hidden="1">
          <a:extLst>
            <a:ext uri="{FF2B5EF4-FFF2-40B4-BE49-F238E27FC236}">
              <a16:creationId xmlns:a16="http://schemas.microsoft.com/office/drawing/2014/main" id="{8F3C727F-951F-46A6-9E5D-C4D7193A9862}"/>
            </a:ext>
          </a:extLst>
        </xdr:cNvPr>
        <xdr:cNvSpPr txBox="1">
          <a:spLocks noChangeArrowheads="1"/>
        </xdr:cNvSpPr>
      </xdr:nvSpPr>
      <xdr:spPr bwMode="auto">
        <a:xfrm>
          <a:off x="14782800" y="457200"/>
          <a:ext cx="3162300" cy="149225"/>
        </a:xfrm>
        <a:prstGeom prst="rect">
          <a:avLst/>
        </a:prstGeom>
        <a:noFill/>
        <a:ln>
          <a:noFill/>
        </a:ln>
      </xdr:spPr>
      <xdr:txBody>
        <a:bodyPr vertOverflow="clip" wrap="square" lIns="36000" tIns="0" rIns="0" bIns="0" anchor="b"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panose="020B0604020202020204" pitchFamily="34" charset="0"/>
              <a:ea typeface="+mn-ea"/>
              <a:cs typeface="Arial"/>
            </a:rPr>
            <a:t>Chart IV.6.17</a:t>
          </a:r>
          <a:r>
            <a:rPr kumimoji="0" lang="en-US" sz="800" b="1" i="0" u="none" strike="noStrike" kern="0" cap="none" spc="0" normalizeH="0" baseline="0" noProof="0">
              <a:ln>
                <a:noFill/>
              </a:ln>
              <a:solidFill>
                <a:srgbClr val="000000"/>
              </a:solidFill>
              <a:effectLst/>
              <a:uLnTx/>
              <a:uFillTx/>
              <a:latin typeface="Arial" panose="020B0604020202020204" pitchFamily="34" charset="0"/>
              <a:ea typeface="+mn-ea"/>
              <a:cs typeface="Arial"/>
            </a:rPr>
            <a:t> World gold price movements</a:t>
          </a:r>
        </a:p>
      </xdr:txBody>
    </xdr:sp>
    <xdr:clientData fLocksWithSheet="0"/>
  </xdr:twoCellAnchor>
  <xdr:twoCellAnchor>
    <xdr:from>
      <xdr:col>12</xdr:col>
      <xdr:colOff>0</xdr:colOff>
      <xdr:row>3</xdr:row>
      <xdr:rowOff>149225</xdr:rowOff>
    </xdr:from>
    <xdr:to>
      <xdr:col>16</xdr:col>
      <xdr:colOff>304800</xdr:colOff>
      <xdr:row>3</xdr:row>
      <xdr:rowOff>263525</xdr:rowOff>
    </xdr:to>
    <xdr:sp macro="" textlink="">
      <xdr:nvSpPr>
        <xdr:cNvPr id="15" name="measure_2" hidden="1">
          <a:extLst>
            <a:ext uri="{FF2B5EF4-FFF2-40B4-BE49-F238E27FC236}">
              <a16:creationId xmlns:a16="http://schemas.microsoft.com/office/drawing/2014/main" id="{35F68492-013B-41CD-A871-6213A0701A95}"/>
            </a:ext>
          </a:extLst>
        </xdr:cNvPr>
        <xdr:cNvSpPr txBox="1">
          <a:spLocks noChangeArrowheads="1"/>
        </xdr:cNvSpPr>
      </xdr:nvSpPr>
      <xdr:spPr bwMode="auto">
        <a:xfrm>
          <a:off x="14782800" y="606425"/>
          <a:ext cx="3162300" cy="114300"/>
        </a:xfrm>
        <a:prstGeom prst="rect">
          <a:avLst/>
        </a:prstGeom>
        <a:noFill/>
        <a:ln>
          <a:noFill/>
        </a:ln>
      </xdr:spPr>
      <xdr:txBody>
        <a:bodyPr vertOverflow="clip" wrap="square" lIns="36000" tIns="0" rIns="0" bIns="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700" b="1" i="0" u="none" strike="noStrike" kern="0" cap="none" spc="0" normalizeH="0" baseline="0" noProof="0">
              <a:ln>
                <a:noFill/>
              </a:ln>
              <a:solidFill>
                <a:srgbClr val="000000"/>
              </a:solidFill>
              <a:effectLst/>
              <a:uLnTx/>
              <a:uFillTx/>
              <a:latin typeface="Arial" panose="020B0604020202020204" pitchFamily="34" charset="0"/>
              <a:ea typeface="+mn-ea"/>
              <a:cs typeface="Arial"/>
            </a:rPr>
            <a:t> </a:t>
          </a:r>
          <a:r>
            <a:rPr kumimoji="0" lang="en-U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(average monthly prices</a:t>
          </a:r>
          <a:r>
            <a:rPr kumimoji="0" lang="sr-Cyrl-C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 </a:t>
          </a:r>
          <a:r>
            <a:rPr kumimoji="0" lang="en-U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in</a:t>
          </a:r>
          <a:r>
            <a:rPr kumimoji="0" lang="sr-Cyrl-CS"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 </a:t>
          </a:r>
          <a:r>
            <a:rPr kumimoji="0" lang="en-GB" sz="700" b="0" i="0" u="none" strike="noStrike" kern="0" cap="none" spc="0" normalizeH="0" baseline="0" noProof="0">
              <a:ln>
                <a:noFill/>
              </a:ln>
              <a:solidFill>
                <a:srgbClr val="000000"/>
              </a:solidFill>
              <a:effectLst/>
              <a:uLnTx/>
              <a:uFillTx/>
              <a:latin typeface="Arial" panose="020B0604020202020204" pitchFamily="34" charset="0"/>
              <a:ea typeface="+mn-ea"/>
              <a:cs typeface="Arial"/>
            </a:rPr>
            <a:t>USD)</a:t>
          </a:r>
        </a:p>
      </xdr:txBody>
    </xdr:sp>
    <xdr:clientData fLocksWithSheet="0"/>
  </xdr:twoCellAnchor>
  <xdr:twoCellAnchor>
    <xdr:from>
      <xdr:col>12</xdr:col>
      <xdr:colOff>0</xdr:colOff>
      <xdr:row>3</xdr:row>
      <xdr:rowOff>2142681</xdr:rowOff>
    </xdr:from>
    <xdr:to>
      <xdr:col>16</xdr:col>
      <xdr:colOff>304800</xdr:colOff>
      <xdr:row>3</xdr:row>
      <xdr:rowOff>2263331</xdr:rowOff>
    </xdr:to>
    <xdr:sp macro="" textlink="">
      <xdr:nvSpPr>
        <xdr:cNvPr id="16" name="source_2" hidden="1">
          <a:extLst>
            <a:ext uri="{FF2B5EF4-FFF2-40B4-BE49-F238E27FC236}">
              <a16:creationId xmlns:a16="http://schemas.microsoft.com/office/drawing/2014/main" id="{22BF463D-ACFD-48C1-9566-1968AC237912}"/>
            </a:ext>
          </a:extLst>
        </xdr:cNvPr>
        <xdr:cNvSpPr txBox="1">
          <a:spLocks noChangeArrowheads="1"/>
        </xdr:cNvSpPr>
      </xdr:nvSpPr>
      <xdr:spPr bwMode="auto">
        <a:xfrm flipV="1">
          <a:off x="14782800" y="2599881"/>
          <a:ext cx="3162300" cy="120650"/>
        </a:xfrm>
        <a:prstGeom prst="rect">
          <a:avLst/>
        </a:prstGeom>
        <a:noFill/>
        <a:ln>
          <a:noFill/>
        </a:ln>
      </xdr:spPr>
      <xdr:txBody>
        <a:bodyPr vertOverflow="clip" wrap="square" lIns="36000" tIns="0" rIns="0" bIns="0" anchor="t" anchorCtr="0" upright="1">
          <a:noAutofit/>
        </a:bodyPr>
        <a:lstStyle/>
        <a:p>
          <a:pPr algn="just"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Source: Bloomberg.</a:t>
          </a:r>
          <a:endParaRPr lang="sr-Cyrl-RS" sz="600">
            <a:latin typeface="Arial" panose="020B0604020202020204" pitchFamily="34" charset="0"/>
          </a:endParaRPr>
        </a:p>
      </xdr:txBody>
    </xdr:sp>
    <xdr:clientData/>
  </xdr:twoCellAnchor>
  <xdr:twoCellAnchor>
    <xdr:from>
      <xdr:col>12</xdr:col>
      <xdr:colOff>0</xdr:colOff>
      <xdr:row>3</xdr:row>
      <xdr:rowOff>263525</xdr:rowOff>
    </xdr:from>
    <xdr:to>
      <xdr:col>16</xdr:col>
      <xdr:colOff>381000</xdr:colOff>
      <xdr:row>3</xdr:row>
      <xdr:rowOff>2095056</xdr:rowOff>
    </xdr:to>
    <xdr:graphicFrame macro="">
      <xdr:nvGraphicFramePr>
        <xdr:cNvPr id="17" name="chart_2" hidden="1">
          <a:extLst>
            <a:ext uri="{FF2B5EF4-FFF2-40B4-BE49-F238E27FC236}">
              <a16:creationId xmlns:a16="http://schemas.microsoft.com/office/drawing/2014/main" id="{D9A70868-5D86-4A4D-AC8B-4DB050945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390525</xdr:rowOff>
    </xdr:from>
    <xdr:to>
      <xdr:col>4</xdr:col>
      <xdr:colOff>9526</xdr:colOff>
      <xdr:row>4</xdr:row>
      <xdr:rowOff>6414</xdr:rowOff>
    </xdr:to>
    <xdr:graphicFrame macro="">
      <xdr:nvGraphicFramePr>
        <xdr:cNvPr id="107" name="graf_1">
          <a:extLst>
            <a:ext uri="{FF2B5EF4-FFF2-40B4-BE49-F238E27FC236}">
              <a16:creationId xmlns:a16="http://schemas.microsoft.com/office/drawing/2014/main" id="{C9CFECD4-A638-46A7-A26C-9A8979CAB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980AF971-6F36-4C9C-8C7A-2616AA59D7D6}"/>
            </a:ext>
          </a:extLst>
        </xdr:cNvPr>
        <xdr:cNvSpPr txBox="1">
          <a:spLocks noChangeArrowheads="1"/>
        </xdr:cNvSpPr>
      </xdr:nvSpPr>
      <xdr:spPr bwMode="auto">
        <a:xfrm>
          <a:off x="381000" y="457200"/>
          <a:ext cx="265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O.1.3. </a:t>
          </a:r>
          <a:r>
            <a:rPr lang="sr-Cyrl-RS" sz="800" b="1" i="0" u="none" strike="noStrike" baseline="0">
              <a:solidFill>
                <a:srgbClr val="000000"/>
              </a:solidFill>
              <a:latin typeface="Arial" panose="020B0604020202020204" pitchFamily="34" charset="0"/>
              <a:cs typeface="Arial"/>
            </a:rPr>
            <a:t>Месечни раст цена нафтних деривата у Србији крајем 2021. и током Т1 2022.</a:t>
          </a:r>
        </a:p>
      </xdr:txBody>
    </xdr:sp>
    <xdr:clientData fLocksWithSheet="0"/>
  </xdr:twoCellAnchor>
  <xdr:twoCellAnchor>
    <xdr:from>
      <xdr:col>1</xdr:col>
      <xdr:colOff>0</xdr:colOff>
      <xdr:row>3</xdr:row>
      <xdr:rowOff>273049</xdr:rowOff>
    </xdr:from>
    <xdr:to>
      <xdr:col>1</xdr:col>
      <xdr:colOff>2654300</xdr:colOff>
      <xdr:row>3</xdr:row>
      <xdr:rowOff>387349</xdr:rowOff>
    </xdr:to>
    <xdr:sp macro="" textlink="">
      <xdr:nvSpPr>
        <xdr:cNvPr id="3" name="mera_1">
          <a:extLst>
            <a:ext uri="{FF2B5EF4-FFF2-40B4-BE49-F238E27FC236}">
              <a16:creationId xmlns:a16="http://schemas.microsoft.com/office/drawing/2014/main" id="{09AB541A-7F38-4DD8-8E60-03DAAA294B16}"/>
            </a:ext>
          </a:extLst>
        </xdr:cNvPr>
        <xdr:cNvSpPr txBox="1">
          <a:spLocks noChangeArrowheads="1"/>
        </xdr:cNvSpPr>
      </xdr:nvSpPr>
      <xdr:spPr bwMode="auto">
        <a:xfrm>
          <a:off x="381000" y="730249"/>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p>
      </xdr:txBody>
    </xdr:sp>
    <xdr:clientData fLocksWithSheet="0"/>
  </xdr:twoCellAnchor>
  <xdr:twoCellAnchor>
    <xdr:from>
      <xdr:col>1</xdr:col>
      <xdr:colOff>0</xdr:colOff>
      <xdr:row>3</xdr:row>
      <xdr:rowOff>2343151</xdr:rowOff>
    </xdr:from>
    <xdr:to>
      <xdr:col>1</xdr:col>
      <xdr:colOff>2654300</xdr:colOff>
      <xdr:row>4</xdr:row>
      <xdr:rowOff>2698</xdr:rowOff>
    </xdr:to>
    <xdr:sp macro="" textlink="">
      <xdr:nvSpPr>
        <xdr:cNvPr id="4" name="izvor_1">
          <a:extLst>
            <a:ext uri="{FF2B5EF4-FFF2-40B4-BE49-F238E27FC236}">
              <a16:creationId xmlns:a16="http://schemas.microsoft.com/office/drawing/2014/main" id="{050B103B-A211-40BC-AB7C-95556C623D1A}"/>
            </a:ext>
          </a:extLst>
        </xdr:cNvPr>
        <xdr:cNvSpPr txBox="1">
          <a:spLocks noChangeArrowheads="1"/>
        </xdr:cNvSpPr>
      </xdr:nvSpPr>
      <xdr:spPr bwMode="auto">
        <a:xfrm>
          <a:off x="381000" y="2800351"/>
          <a:ext cx="2654300" cy="126522"/>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РЗС.</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xdr:col>
      <xdr:colOff>0</xdr:colOff>
      <xdr:row>3</xdr:row>
      <xdr:rowOff>387350</xdr:rowOff>
    </xdr:from>
    <xdr:to>
      <xdr:col>2</xdr:col>
      <xdr:colOff>73025</xdr:colOff>
      <xdr:row>3</xdr:row>
      <xdr:rowOff>2306447</xdr:rowOff>
    </xdr:to>
    <xdr:graphicFrame macro="">
      <xdr:nvGraphicFramePr>
        <xdr:cNvPr id="5" name="graf_1">
          <a:extLst>
            <a:ext uri="{FF2B5EF4-FFF2-40B4-BE49-F238E27FC236}">
              <a16:creationId xmlns:a16="http://schemas.microsoft.com/office/drawing/2014/main" id="{AF2A5BE9-2BEA-470F-BA80-DA8E32AC0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37216</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B2501FF1-8B08-460B-9071-39E79FE38D57}"/>
            </a:ext>
          </a:extLst>
        </xdr:cNvPr>
        <xdr:cNvSpPr txBox="1">
          <a:spLocks noChangeArrowheads="1"/>
        </xdr:cNvSpPr>
      </xdr:nvSpPr>
      <xdr:spPr bwMode="auto">
        <a:xfrm>
          <a:off x="3752850" y="494416"/>
          <a:ext cx="2654300" cy="235834"/>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3</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Monthly growth in petroleum product prices in Serbia in late 2021 and Q1 2022</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278583</xdr:rowOff>
    </xdr:from>
    <xdr:to>
      <xdr:col>3</xdr:col>
      <xdr:colOff>2654300</xdr:colOff>
      <xdr:row>3</xdr:row>
      <xdr:rowOff>381816</xdr:rowOff>
    </xdr:to>
    <xdr:sp macro="" textlink="">
      <xdr:nvSpPr>
        <xdr:cNvPr id="7" name="measure_1">
          <a:extLst>
            <a:ext uri="{FF2B5EF4-FFF2-40B4-BE49-F238E27FC236}">
              <a16:creationId xmlns:a16="http://schemas.microsoft.com/office/drawing/2014/main" id="{314DF0CB-B8C3-4B58-BDC4-9CEAA43CC723}"/>
            </a:ext>
          </a:extLst>
        </xdr:cNvPr>
        <xdr:cNvSpPr txBox="1">
          <a:spLocks noChangeArrowheads="1"/>
        </xdr:cNvSpPr>
      </xdr:nvSpPr>
      <xdr:spPr bwMode="auto">
        <a:xfrm>
          <a:off x="3752850" y="735783"/>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p>
      </xdr:txBody>
    </xdr:sp>
    <xdr:clientData fLocksWithSheet="0"/>
  </xdr:twoCellAnchor>
  <xdr:twoCellAnchor>
    <xdr:from>
      <xdr:col>3</xdr:col>
      <xdr:colOff>0</xdr:colOff>
      <xdr:row>3</xdr:row>
      <xdr:rowOff>2333625</xdr:rowOff>
    </xdr:from>
    <xdr:to>
      <xdr:col>3</xdr:col>
      <xdr:colOff>2654300</xdr:colOff>
      <xdr:row>4</xdr:row>
      <xdr:rowOff>2697</xdr:rowOff>
    </xdr:to>
    <xdr:sp macro="" textlink="">
      <xdr:nvSpPr>
        <xdr:cNvPr id="8" name="source_1">
          <a:extLst>
            <a:ext uri="{FF2B5EF4-FFF2-40B4-BE49-F238E27FC236}">
              <a16:creationId xmlns:a16="http://schemas.microsoft.com/office/drawing/2014/main" id="{6C4BC702-3CBD-46D2-98DB-74D6A84B84DC}"/>
            </a:ext>
          </a:extLst>
        </xdr:cNvPr>
        <xdr:cNvSpPr txBox="1">
          <a:spLocks noChangeArrowheads="1"/>
        </xdr:cNvSpPr>
      </xdr:nvSpPr>
      <xdr:spPr bwMode="auto">
        <a:xfrm>
          <a:off x="3752850" y="2790825"/>
          <a:ext cx="2654300" cy="136047"/>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SORS.</a:t>
          </a:r>
          <a:endPar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10</xdr:col>
      <xdr:colOff>609600</xdr:colOff>
      <xdr:row>3</xdr:row>
      <xdr:rowOff>273050</xdr:rowOff>
    </xdr:to>
    <xdr:sp macro="" textlink="">
      <xdr:nvSpPr>
        <xdr:cNvPr id="9" name="naslov_2" hidden="1">
          <a:extLst>
            <a:ext uri="{FF2B5EF4-FFF2-40B4-BE49-F238E27FC236}">
              <a16:creationId xmlns:a16="http://schemas.microsoft.com/office/drawing/2014/main" id="{D0D22AAD-B71E-4CB6-A0C5-65B1A60DE14E}"/>
            </a:ext>
          </a:extLst>
        </xdr:cNvPr>
        <xdr:cNvSpPr txBox="1">
          <a:spLocks noChangeArrowheads="1"/>
        </xdr:cNvSpPr>
      </xdr:nvSpPr>
      <xdr:spPr bwMode="auto">
        <a:xfrm>
          <a:off x="72390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IV.6.5. </a:t>
          </a:r>
          <a:r>
            <a:rPr lang="sr-Cyrl-RS" sz="800" b="1" i="0" u="none" strike="noStrike" baseline="0">
              <a:solidFill>
                <a:srgbClr val="000000"/>
              </a:solidFill>
              <a:latin typeface="Arial" panose="020B0604020202020204" pitchFamily="34" charset="0"/>
              <a:cs typeface="Arial"/>
            </a:rPr>
            <a:t>Доприноси стопи раста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БДП-</a:t>
          </a:r>
          <a:r>
            <a:rPr lang="sr-Latn-RS" sz="800" b="1" i="0" u="none" strike="noStrike" baseline="0">
              <a:solidFill>
                <a:srgbClr val="000000"/>
              </a:solidFill>
              <a:latin typeface="Arial" panose="020B0604020202020204" pitchFamily="34" charset="0"/>
              <a:cs typeface="Arial"/>
            </a:rPr>
            <a:t>a </a:t>
          </a:r>
          <a:r>
            <a:rPr lang="sr-Cyrl-RS" sz="800" b="1" i="0" u="none" strike="noStrike" baseline="0">
              <a:solidFill>
                <a:srgbClr val="000000"/>
              </a:solidFill>
              <a:latin typeface="Arial" panose="020B0604020202020204" pitchFamily="34" charset="0"/>
              <a:cs typeface="Arial"/>
            </a:rPr>
            <a:t>на годишњем нивоу у САД</a:t>
          </a:r>
        </a:p>
      </xdr:txBody>
    </xdr:sp>
    <xdr:clientData fLocksWithSheet="0"/>
  </xdr:twoCellAnchor>
  <xdr:twoCellAnchor>
    <xdr:from>
      <xdr:col>7</xdr:col>
      <xdr:colOff>0</xdr:colOff>
      <xdr:row>3</xdr:row>
      <xdr:rowOff>273050</xdr:rowOff>
    </xdr:from>
    <xdr:to>
      <xdr:col>10</xdr:col>
      <xdr:colOff>609600</xdr:colOff>
      <xdr:row>3</xdr:row>
      <xdr:rowOff>387350</xdr:rowOff>
    </xdr:to>
    <xdr:sp macro="" textlink="">
      <xdr:nvSpPr>
        <xdr:cNvPr id="10" name="mera_2" hidden="1">
          <a:extLst>
            <a:ext uri="{FF2B5EF4-FFF2-40B4-BE49-F238E27FC236}">
              <a16:creationId xmlns:a16="http://schemas.microsoft.com/office/drawing/2014/main" id="{881FDBBB-0DDA-47FD-A337-5B47DE3C4BCE}"/>
            </a:ext>
          </a:extLst>
        </xdr:cNvPr>
        <xdr:cNvSpPr txBox="1">
          <a:spLocks noChangeArrowheads="1"/>
        </xdr:cNvSpPr>
      </xdr:nvSpPr>
      <xdr:spPr bwMode="auto">
        <a:xfrm>
          <a:off x="72390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(тромесечно, у п.п.)</a:t>
          </a:r>
        </a:p>
      </xdr:txBody>
    </xdr:sp>
    <xdr:clientData fLocksWithSheet="0"/>
  </xdr:twoCellAnchor>
  <xdr:twoCellAnchor>
    <xdr:from>
      <xdr:col>7</xdr:col>
      <xdr:colOff>0</xdr:colOff>
      <xdr:row>5</xdr:row>
      <xdr:rowOff>139954</xdr:rowOff>
    </xdr:from>
    <xdr:to>
      <xdr:col>10</xdr:col>
      <xdr:colOff>609600</xdr:colOff>
      <xdr:row>6</xdr:row>
      <xdr:rowOff>108204</xdr:rowOff>
    </xdr:to>
    <xdr:sp macro="" textlink="">
      <xdr:nvSpPr>
        <xdr:cNvPr id="11" name="izvor_2" hidden="1">
          <a:extLst>
            <a:ext uri="{FF2B5EF4-FFF2-40B4-BE49-F238E27FC236}">
              <a16:creationId xmlns:a16="http://schemas.microsoft.com/office/drawing/2014/main" id="{8DDA923E-6779-46DE-BCB6-73C06047445A}"/>
            </a:ext>
          </a:extLst>
        </xdr:cNvPr>
        <xdr:cNvSpPr txBox="1">
          <a:spLocks noChangeArrowheads="1"/>
        </xdr:cNvSpPr>
      </xdr:nvSpPr>
      <xdr:spPr bwMode="auto">
        <a:xfrm>
          <a:off x="7239000" y="319747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Bureau of Economic Analysis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387350</xdr:rowOff>
    </xdr:from>
    <xdr:to>
      <xdr:col>10</xdr:col>
      <xdr:colOff>685800</xdr:colOff>
      <xdr:row>5</xdr:row>
      <xdr:rowOff>92329</xdr:rowOff>
    </xdr:to>
    <xdr:graphicFrame macro="">
      <xdr:nvGraphicFramePr>
        <xdr:cNvPr id="12" name="graf_2" hidden="1">
          <a:extLst>
            <a:ext uri="{FF2B5EF4-FFF2-40B4-BE49-F238E27FC236}">
              <a16:creationId xmlns:a16="http://schemas.microsoft.com/office/drawing/2014/main" id="{342A9CB8-B357-4066-9424-2DE04D61E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15</xdr:col>
      <xdr:colOff>409575</xdr:colOff>
      <xdr:row>3</xdr:row>
      <xdr:rowOff>149225</xdr:rowOff>
    </xdr:to>
    <xdr:sp macro="" textlink="">
      <xdr:nvSpPr>
        <xdr:cNvPr id="13" name="label_2" hidden="1">
          <a:extLst>
            <a:ext uri="{FF2B5EF4-FFF2-40B4-BE49-F238E27FC236}">
              <a16:creationId xmlns:a16="http://schemas.microsoft.com/office/drawing/2014/main" id="{49EAD570-E7D1-4F96-8605-E5B08799FAE5}"/>
            </a:ext>
          </a:extLst>
        </xdr:cNvPr>
        <xdr:cNvSpPr txBox="1">
          <a:spLocks noChangeArrowheads="1"/>
        </xdr:cNvSpPr>
      </xdr:nvSpPr>
      <xdr:spPr bwMode="auto">
        <a:xfrm>
          <a:off x="105060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IV.6.5 </a:t>
          </a:r>
          <a:r>
            <a:rPr lang="sr-Latn-RS" sz="800" b="1" i="0" baseline="0">
              <a:effectLst/>
              <a:latin typeface="Arial" panose="020B0604020202020204" pitchFamily="34" charset="0"/>
              <a:ea typeface="+mn-ea"/>
              <a:cs typeface="Arial" pitchFamily="34" charset="0"/>
            </a:rPr>
            <a:t>Contributions to the  annual US GDP growth rate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11</xdr:col>
      <xdr:colOff>0</xdr:colOff>
      <xdr:row>3</xdr:row>
      <xdr:rowOff>149225</xdr:rowOff>
    </xdr:from>
    <xdr:to>
      <xdr:col>15</xdr:col>
      <xdr:colOff>409575</xdr:colOff>
      <xdr:row>3</xdr:row>
      <xdr:rowOff>263525</xdr:rowOff>
    </xdr:to>
    <xdr:sp macro="" textlink="">
      <xdr:nvSpPr>
        <xdr:cNvPr id="14" name="measure_2" hidden="1">
          <a:extLst>
            <a:ext uri="{FF2B5EF4-FFF2-40B4-BE49-F238E27FC236}">
              <a16:creationId xmlns:a16="http://schemas.microsoft.com/office/drawing/2014/main" id="{FEADDCE8-A9FF-4132-B742-10BE556500DA}"/>
            </a:ext>
          </a:extLst>
        </xdr:cNvPr>
        <xdr:cNvSpPr txBox="1">
          <a:spLocks noChangeArrowheads="1"/>
        </xdr:cNvSpPr>
      </xdr:nvSpPr>
      <xdr:spPr bwMode="auto">
        <a:xfrm>
          <a:off x="105060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quarterly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pp</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11</xdr:col>
      <xdr:colOff>0</xdr:colOff>
      <xdr:row>5</xdr:row>
      <xdr:rowOff>16129</xdr:rowOff>
    </xdr:from>
    <xdr:to>
      <xdr:col>15</xdr:col>
      <xdr:colOff>409575</xdr:colOff>
      <xdr:row>5</xdr:row>
      <xdr:rowOff>136779</xdr:rowOff>
    </xdr:to>
    <xdr:sp macro="" textlink="">
      <xdr:nvSpPr>
        <xdr:cNvPr id="15" name="source_2" hidden="1">
          <a:extLst>
            <a:ext uri="{FF2B5EF4-FFF2-40B4-BE49-F238E27FC236}">
              <a16:creationId xmlns:a16="http://schemas.microsoft.com/office/drawing/2014/main" id="{36BE70BB-08FE-43DE-ADB6-01940A8C6754}"/>
            </a:ext>
          </a:extLst>
        </xdr:cNvPr>
        <xdr:cNvSpPr txBox="1">
          <a:spLocks noChangeArrowheads="1"/>
        </xdr:cNvSpPr>
      </xdr:nvSpPr>
      <xdr:spPr bwMode="auto">
        <a:xfrm>
          <a:off x="10506075" y="3073654"/>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Bureau of Economic Analysis. </a:t>
          </a:r>
        </a:p>
      </xdr:txBody>
    </xdr:sp>
    <xdr:clientData/>
  </xdr:twoCellAnchor>
  <xdr:twoCellAnchor>
    <xdr:from>
      <xdr:col>11</xdr:col>
      <xdr:colOff>0</xdr:colOff>
      <xdr:row>3</xdr:row>
      <xdr:rowOff>263525</xdr:rowOff>
    </xdr:from>
    <xdr:to>
      <xdr:col>15</xdr:col>
      <xdr:colOff>485775</xdr:colOff>
      <xdr:row>4</xdr:row>
      <xdr:rowOff>92329</xdr:rowOff>
    </xdr:to>
    <xdr:graphicFrame macro="">
      <xdr:nvGraphicFramePr>
        <xdr:cNvPr id="16" name="chart_2" hidden="1">
          <a:extLst>
            <a:ext uri="{FF2B5EF4-FFF2-40B4-BE49-F238E27FC236}">
              <a16:creationId xmlns:a16="http://schemas.microsoft.com/office/drawing/2014/main" id="{75740ACC-B72A-4171-BABA-75F681F17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381000</xdr:rowOff>
    </xdr:from>
    <xdr:to>
      <xdr:col>4</xdr:col>
      <xdr:colOff>73025</xdr:colOff>
      <xdr:row>3</xdr:row>
      <xdr:rowOff>2336801</xdr:rowOff>
    </xdr:to>
    <xdr:graphicFrame macro="">
      <xdr:nvGraphicFramePr>
        <xdr:cNvPr id="78" name="chart_1">
          <a:extLst>
            <a:ext uri="{FF2B5EF4-FFF2-40B4-BE49-F238E27FC236}">
              <a16:creationId xmlns:a16="http://schemas.microsoft.com/office/drawing/2014/main" id="{4B68F79A-32A4-4544-B6E7-4FB148318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414616</xdr:rowOff>
    </xdr:from>
    <xdr:to>
      <xdr:col>1</xdr:col>
      <xdr:colOff>4050196</xdr:colOff>
      <xdr:row>3</xdr:row>
      <xdr:rowOff>2417886</xdr:rowOff>
    </xdr:to>
    <xdr:graphicFrame macro="">
      <xdr:nvGraphicFramePr>
        <xdr:cNvPr id="3" name="graf_1">
          <a:extLst>
            <a:ext uri="{FF2B5EF4-FFF2-40B4-BE49-F238E27FC236}">
              <a16:creationId xmlns:a16="http://schemas.microsoft.com/office/drawing/2014/main" id="{042024CE-2DBF-4261-848B-0B71A3DB5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380999</xdr:colOff>
      <xdr:row>3</xdr:row>
      <xdr:rowOff>18275</xdr:rowOff>
    </xdr:from>
    <xdr:to>
      <xdr:col>1</xdr:col>
      <xdr:colOff>3902764</xdr:colOff>
      <xdr:row>3</xdr:row>
      <xdr:rowOff>293077</xdr:rowOff>
    </xdr:to>
    <xdr:sp macro="" textlink="">
      <xdr:nvSpPr>
        <xdr:cNvPr id="4" name="naslov_1">
          <a:extLst>
            <a:ext uri="{FF2B5EF4-FFF2-40B4-BE49-F238E27FC236}">
              <a16:creationId xmlns:a16="http://schemas.microsoft.com/office/drawing/2014/main" id="{E136E9CF-AC9C-42DC-891F-6DE09CBCA3F0}"/>
            </a:ext>
          </a:extLst>
        </xdr:cNvPr>
        <xdr:cNvSpPr txBox="1">
          <a:spLocks noChangeArrowheads="1"/>
        </xdr:cNvSpPr>
      </xdr:nvSpPr>
      <xdr:spPr bwMode="auto">
        <a:xfrm>
          <a:off x="380999" y="479871"/>
          <a:ext cx="3902765" cy="274802"/>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a:t>
          </a:r>
          <a:r>
            <a:rPr lang="sr-Cyrl-RS" sz="800" b="0" i="0" u="none" strike="noStrike" baseline="0">
              <a:solidFill>
                <a:srgbClr val="000000"/>
              </a:solidFill>
              <a:latin typeface="Arial" panose="020B0604020202020204" pitchFamily="34" charset="0"/>
              <a:cs typeface="Arial"/>
            </a:rPr>
            <a:t>4</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Динамика цена хране и енергије у појединим земљама региона средње и југоисточне Европе крајем 2021. и током Т1 2022.</a:t>
          </a:r>
          <a:endParaRPr lang="en-GB" sz="800" b="1" i="0">
            <a:solidFill>
              <a:sysClr val="windowText" lastClr="000000"/>
            </a:solidFill>
            <a:latin typeface="Arial" panose="020B0604020202020204" pitchFamily="34" charset="0"/>
          </a:endParaRPr>
        </a:p>
      </xdr:txBody>
    </xdr:sp>
    <xdr:clientData fLocksWithSheet="0"/>
  </xdr:twoCellAnchor>
  <xdr:twoCellAnchor>
    <xdr:from>
      <xdr:col>1</xdr:col>
      <xdr:colOff>0</xdr:colOff>
      <xdr:row>3</xdr:row>
      <xdr:rowOff>284109</xdr:rowOff>
    </xdr:from>
    <xdr:to>
      <xdr:col>1</xdr:col>
      <xdr:colOff>2654300</xdr:colOff>
      <xdr:row>3</xdr:row>
      <xdr:rowOff>387342</xdr:rowOff>
    </xdr:to>
    <xdr:sp macro="" textlink="">
      <xdr:nvSpPr>
        <xdr:cNvPr id="5" name="mera_1">
          <a:extLst>
            <a:ext uri="{FF2B5EF4-FFF2-40B4-BE49-F238E27FC236}">
              <a16:creationId xmlns:a16="http://schemas.microsoft.com/office/drawing/2014/main" id="{2FD42C4A-BA15-4213-8B58-112505520C9A}"/>
            </a:ext>
          </a:extLst>
        </xdr:cNvPr>
        <xdr:cNvSpPr txBox="1">
          <a:spLocks noChangeArrowheads="1"/>
        </xdr:cNvSpPr>
      </xdr:nvSpPr>
      <xdr:spPr bwMode="auto">
        <a:xfrm>
          <a:off x="381000" y="748453"/>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ysClr val="windowText" lastClr="000000"/>
              </a:solidFill>
              <a:latin typeface="Arial" panose="020B0604020202020204" pitchFamily="34" charset="0"/>
              <a:cs typeface="Arial"/>
            </a:rPr>
            <a:t>(компоненте ХИПЦ-а, месечне стопе у %)</a:t>
          </a:r>
        </a:p>
      </xdr:txBody>
    </xdr:sp>
    <xdr:clientData fLocksWithSheet="0"/>
  </xdr:twoCellAnchor>
  <xdr:twoCellAnchor>
    <xdr:from>
      <xdr:col>1</xdr:col>
      <xdr:colOff>8518</xdr:colOff>
      <xdr:row>3</xdr:row>
      <xdr:rowOff>2327672</xdr:rowOff>
    </xdr:from>
    <xdr:to>
      <xdr:col>1</xdr:col>
      <xdr:colOff>2662818</xdr:colOff>
      <xdr:row>4</xdr:row>
      <xdr:rowOff>0</xdr:rowOff>
    </xdr:to>
    <xdr:sp macro="" textlink="">
      <xdr:nvSpPr>
        <xdr:cNvPr id="6" name="izvor_1">
          <a:extLst>
            <a:ext uri="{FF2B5EF4-FFF2-40B4-BE49-F238E27FC236}">
              <a16:creationId xmlns:a16="http://schemas.microsoft.com/office/drawing/2014/main" id="{284A1B80-6F95-4120-AB98-DF35DB8A108D}"/>
            </a:ext>
          </a:extLst>
        </xdr:cNvPr>
        <xdr:cNvSpPr txBox="1"/>
      </xdr:nvSpPr>
      <xdr:spPr>
        <a:xfrm>
          <a:off x="389518" y="2792016"/>
          <a:ext cx="2654300" cy="113109"/>
        </a:xfrm>
        <a:prstGeom prst="rect">
          <a:avLst/>
        </a:prstGeom>
        <a:noFill/>
      </xdr:spPr>
      <xdr:txBody>
        <a:bodyPr wrap="square" lIns="36000" tIns="0" rIns="0" bIns="0" rtlCol="0" anchor="t" anchorCtr="0">
          <a:noAutofit/>
        </a:bodyPr>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a:t>
          </a:r>
          <a:r>
            <a:rPr lang="sr-Latn-RS" sz="600" b="0" i="1" u="none" strike="noStrike" baseline="0">
              <a:solidFill>
                <a:srgbClr val="000000"/>
              </a:solidFill>
              <a:latin typeface="Arial" panose="020B0604020202020204" pitchFamily="34" charset="0"/>
              <a:cs typeface="Arial"/>
            </a:rPr>
            <a:t>Eurostat</a:t>
          </a:r>
          <a:r>
            <a:rPr lang="sr-Latn-RS" sz="600" b="0" i="0" u="none" strike="noStrike" baseline="0">
              <a:solidFill>
                <a:srgbClr val="000000"/>
              </a:solidFill>
              <a:latin typeface="Arial" panose="020B0604020202020204" pitchFamily="34" charset="0"/>
              <a:cs typeface="Arial"/>
            </a:rPr>
            <a:t>.</a:t>
          </a:r>
          <a:endParaRPr lang="sr-Cyrl-CS" sz="600" b="0" i="0" u="none" strike="noStrike" baseline="0">
            <a:solidFill>
              <a:srgbClr val="000000"/>
            </a:solidFill>
            <a:latin typeface="Arial" panose="020B0604020202020204" pitchFamily="34" charset="0"/>
            <a:cs typeface="Arial"/>
          </a:endParaRPr>
        </a:p>
      </xdr:txBody>
    </xdr:sp>
    <xdr:clientData/>
  </xdr:twoCellAnchor>
  <xdr:twoCellAnchor>
    <xdr:from>
      <xdr:col>3</xdr:col>
      <xdr:colOff>7453</xdr:colOff>
      <xdr:row>3</xdr:row>
      <xdr:rowOff>12367</xdr:rowOff>
    </xdr:from>
    <xdr:to>
      <xdr:col>4</xdr:col>
      <xdr:colOff>4140</xdr:colOff>
      <xdr:row>3</xdr:row>
      <xdr:rowOff>273325</xdr:rowOff>
    </xdr:to>
    <xdr:sp macro="" textlink="">
      <xdr:nvSpPr>
        <xdr:cNvPr id="7" name="label_1">
          <a:extLst>
            <a:ext uri="{FF2B5EF4-FFF2-40B4-BE49-F238E27FC236}">
              <a16:creationId xmlns:a16="http://schemas.microsoft.com/office/drawing/2014/main" id="{E03CB068-A737-4CD9-B7DC-F1D379B869F7}"/>
            </a:ext>
          </a:extLst>
        </xdr:cNvPr>
        <xdr:cNvSpPr txBox="1">
          <a:spLocks noChangeArrowheads="1"/>
        </xdr:cNvSpPr>
      </xdr:nvSpPr>
      <xdr:spPr bwMode="auto">
        <a:xfrm>
          <a:off x="5167518" y="459628"/>
          <a:ext cx="3881231" cy="260958"/>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O.1.</a:t>
          </a:r>
          <a:r>
            <a:rPr lang="sr-Cyrl-RS" sz="800" b="0" i="0" u="none" strike="noStrike" baseline="0">
              <a:solidFill>
                <a:sysClr val="windowText" lastClr="000000"/>
              </a:solidFill>
              <a:latin typeface="Arial" panose="020B0604020202020204" pitchFamily="34" charset="0"/>
              <a:cs typeface="Arial"/>
            </a:rPr>
            <a:t>4</a:t>
          </a:r>
          <a:r>
            <a:rPr lang="sr-Latn-RS" sz="800" b="0" i="0" u="none" strike="noStrike" baseline="0">
              <a:solidFill>
                <a:sysClr val="windowText" lastClr="000000"/>
              </a:solidFill>
              <a:latin typeface="Arial" panose="020B0604020202020204" pitchFamily="34" charset="0"/>
              <a:cs typeface="Arial"/>
            </a:rPr>
            <a:t> </a:t>
          </a:r>
          <a:r>
            <a:rPr lang="sr-Latn-RS" sz="800" b="1" i="0" u="none" strike="noStrike" baseline="0">
              <a:solidFill>
                <a:sysClr val="windowText" lastClr="000000"/>
              </a:solidFill>
              <a:latin typeface="Arial" panose="020B0604020202020204" pitchFamily="34" charset="0"/>
              <a:cs typeface="Arial"/>
            </a:rPr>
            <a:t>Dynamics of food and energy prices in some countries of the Central and Southeast European region in late 2021 and Q1 2022</a:t>
          </a:r>
          <a:r>
            <a:rPr lang="sr-Cyrl-RS" sz="800" b="1" i="0" u="none" strike="noStrike" baseline="0">
              <a:solidFill>
                <a:sysClr val="windowText" lastClr="000000"/>
              </a:solidFill>
              <a:latin typeface="Arial" panose="020B0604020202020204" pitchFamily="34" charset="0"/>
              <a:cs typeface="Arial"/>
            </a:rPr>
            <a:t> </a:t>
          </a:r>
          <a:endParaRPr lang="en-GB" sz="800" b="1" i="0">
            <a:solidFill>
              <a:sysClr val="windowText" lastClr="000000"/>
            </a:solidFill>
            <a:latin typeface="Arial" panose="020B0604020202020204" pitchFamily="34" charset="0"/>
            <a:cs typeface="Arial" panose="020B0604020202020204" pitchFamily="34" charset="0"/>
          </a:endParaRPr>
        </a:p>
      </xdr:txBody>
    </xdr:sp>
    <xdr:clientData fLocksWithSheet="0"/>
  </xdr:twoCellAnchor>
  <xdr:twoCellAnchor>
    <xdr:from>
      <xdr:col>3</xdr:col>
      <xdr:colOff>1242</xdr:colOff>
      <xdr:row>3</xdr:row>
      <xdr:rowOff>303430</xdr:rowOff>
    </xdr:from>
    <xdr:to>
      <xdr:col>3</xdr:col>
      <xdr:colOff>2655542</xdr:colOff>
      <xdr:row>3</xdr:row>
      <xdr:rowOff>406663</xdr:rowOff>
    </xdr:to>
    <xdr:sp macro="" textlink="">
      <xdr:nvSpPr>
        <xdr:cNvPr id="8" name="measure_1">
          <a:extLst>
            <a:ext uri="{FF2B5EF4-FFF2-40B4-BE49-F238E27FC236}">
              <a16:creationId xmlns:a16="http://schemas.microsoft.com/office/drawing/2014/main" id="{5322F545-7F85-43B6-AD1E-8B16C173E56D}"/>
            </a:ext>
          </a:extLst>
        </xdr:cNvPr>
        <xdr:cNvSpPr txBox="1">
          <a:spLocks noChangeArrowheads="1"/>
        </xdr:cNvSpPr>
      </xdr:nvSpPr>
      <xdr:spPr bwMode="auto">
        <a:xfrm>
          <a:off x="5161307" y="750691"/>
          <a:ext cx="2654300" cy="103233"/>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ysClr val="windowText" lastClr="000000"/>
              </a:solidFill>
              <a:latin typeface="Arial" panose="020B0604020202020204" pitchFamily="34" charset="0"/>
              <a:cs typeface="Arial" panose="020B0604020202020204" pitchFamily="34" charset="0"/>
            </a:rPr>
            <a:t>(</a:t>
          </a:r>
          <a:r>
            <a:rPr lang="sr-Latn-RS" sz="700" b="0" i="0" u="none" strike="noStrike" baseline="0">
              <a:solidFill>
                <a:sysClr val="windowText" lastClr="000000"/>
              </a:solidFill>
              <a:latin typeface="Arial" panose="020B0604020202020204" pitchFamily="34" charset="0"/>
              <a:cs typeface="Arial" panose="020B0604020202020204" pitchFamily="34" charset="0"/>
            </a:rPr>
            <a:t>HICP components, monthly rates in</a:t>
          </a:r>
          <a:r>
            <a:rPr lang="sr-Cyrl-RS" sz="700" b="0" i="0" u="none" strike="noStrike" baseline="0">
              <a:solidFill>
                <a:sysClr val="windowText" lastClr="000000"/>
              </a:solidFill>
              <a:latin typeface="Arial" panose="020B0604020202020204" pitchFamily="34" charset="0"/>
              <a:cs typeface="Arial" panose="020B0604020202020204" pitchFamily="34" charset="0"/>
            </a:rPr>
            <a:t> %)</a:t>
          </a:r>
        </a:p>
      </xdr:txBody>
    </xdr:sp>
    <xdr:clientData fLocksWithSheet="0"/>
  </xdr:twoCellAnchor>
  <xdr:twoCellAnchor>
    <xdr:from>
      <xdr:col>3</xdr:col>
      <xdr:colOff>9525</xdr:colOff>
      <xdr:row>3</xdr:row>
      <xdr:rowOff>2320603</xdr:rowOff>
    </xdr:from>
    <xdr:to>
      <xdr:col>3</xdr:col>
      <xdr:colOff>2663825</xdr:colOff>
      <xdr:row>4</xdr:row>
      <xdr:rowOff>7324</xdr:rowOff>
    </xdr:to>
    <xdr:sp macro="" textlink="">
      <xdr:nvSpPr>
        <xdr:cNvPr id="9" name="source_1">
          <a:extLst>
            <a:ext uri="{FF2B5EF4-FFF2-40B4-BE49-F238E27FC236}">
              <a16:creationId xmlns:a16="http://schemas.microsoft.com/office/drawing/2014/main" id="{5D08D703-5E25-4859-9D4F-A6DE4B8D831A}"/>
            </a:ext>
          </a:extLst>
        </xdr:cNvPr>
        <xdr:cNvSpPr txBox="1"/>
      </xdr:nvSpPr>
      <xdr:spPr>
        <a:xfrm>
          <a:off x="5175006" y="2782199"/>
          <a:ext cx="2654300" cy="126587"/>
        </a:xfrm>
        <a:prstGeom prst="rect">
          <a:avLst/>
        </a:prstGeom>
        <a:noFill/>
      </xdr:spPr>
      <xdr:txBody>
        <a:bodyPr wrap="square" lIns="36000" tIns="0" rIns="0" bIns="0" rtlCol="0" anchor="t" anchorCtr="0">
          <a:noAutofit/>
        </a:bodyPr>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Source</a:t>
          </a:r>
          <a:r>
            <a:rPr lang="sr-Cyrl-C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Eurostat.</a:t>
          </a:r>
          <a:endParaRPr lang="sr-Cyrl-CS" sz="600" b="0" i="0" u="none" strike="noStrike" baseline="0">
            <a:solidFill>
              <a:srgbClr val="000000"/>
            </a:solidFill>
            <a:latin typeface="Arial" panose="020B0604020202020204" pitchFamily="34" charset="0"/>
            <a:cs typeface="Arial"/>
          </a:endParaRPr>
        </a:p>
      </xdr:txBody>
    </xdr:sp>
    <xdr:clientData/>
  </xdr:twoCellAnchor>
  <xdr:twoCellAnchor>
    <xdr:from>
      <xdr:col>10</xdr:col>
      <xdr:colOff>0</xdr:colOff>
      <xdr:row>3</xdr:row>
      <xdr:rowOff>0</xdr:rowOff>
    </xdr:from>
    <xdr:to>
      <xdr:col>12</xdr:col>
      <xdr:colOff>0</xdr:colOff>
      <xdr:row>3</xdr:row>
      <xdr:rowOff>149225</xdr:rowOff>
    </xdr:to>
    <xdr:sp macro="" textlink="">
      <xdr:nvSpPr>
        <xdr:cNvPr id="10" name="naslov_2" hidden="1">
          <a:extLst>
            <a:ext uri="{FF2B5EF4-FFF2-40B4-BE49-F238E27FC236}">
              <a16:creationId xmlns:a16="http://schemas.microsoft.com/office/drawing/2014/main" id="{00833A14-7712-48C1-BA70-C1586DD84824}"/>
            </a:ext>
          </a:extLst>
        </xdr:cNvPr>
        <xdr:cNvSpPr txBox="1">
          <a:spLocks noChangeArrowheads="1"/>
        </xdr:cNvSpPr>
      </xdr:nvSpPr>
      <xdr:spPr bwMode="auto">
        <a:xfrm>
          <a:off x="141065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IV.6.9. </a:t>
          </a:r>
          <a:r>
            <a:rPr lang="sr-Cyrl-RS" sz="800" b="1" i="0" u="none" strike="noStrike" baseline="0">
              <a:solidFill>
                <a:srgbClr val="000000"/>
              </a:solidFill>
              <a:latin typeface="Arial" panose="020B0604020202020204" pitchFamily="34" charset="0"/>
              <a:cs typeface="Arial"/>
            </a:rPr>
            <a:t>Кретање индекса потрошачких цена за изабране земље средње и југоисточне Европе у претходној години дана </a:t>
          </a:r>
          <a:endParaRPr lang="en-GB" sz="800" b="1" i="0">
            <a:solidFill>
              <a:sysClr val="windowText" lastClr="000000"/>
            </a:solidFill>
            <a:latin typeface="Arial" panose="020B0604020202020204" pitchFamily="34" charset="0"/>
          </a:endParaRPr>
        </a:p>
      </xdr:txBody>
    </xdr:sp>
    <xdr:clientData fLocksWithSheet="0"/>
  </xdr:twoCellAnchor>
  <xdr:twoCellAnchor>
    <xdr:from>
      <xdr:col>10</xdr:col>
      <xdr:colOff>0</xdr:colOff>
      <xdr:row>3</xdr:row>
      <xdr:rowOff>149225</xdr:rowOff>
    </xdr:from>
    <xdr:to>
      <xdr:col>12</xdr:col>
      <xdr:colOff>0</xdr:colOff>
      <xdr:row>3</xdr:row>
      <xdr:rowOff>263525</xdr:rowOff>
    </xdr:to>
    <xdr:sp macro="" textlink="">
      <xdr:nvSpPr>
        <xdr:cNvPr id="11" name="mera_2" hidden="1">
          <a:extLst>
            <a:ext uri="{FF2B5EF4-FFF2-40B4-BE49-F238E27FC236}">
              <a16:creationId xmlns:a16="http://schemas.microsoft.com/office/drawing/2014/main" id="{F80F7FE0-A8BC-47D9-BA35-854DD830189A}"/>
            </a:ext>
          </a:extLst>
        </xdr:cNvPr>
        <xdr:cNvSpPr txBox="1">
          <a:spLocks noChangeArrowheads="1"/>
        </xdr:cNvSpPr>
      </xdr:nvSpPr>
      <xdr:spPr bwMode="auto">
        <a:xfrm>
          <a:off x="141065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ysClr val="windowText" lastClr="000000"/>
              </a:solidFill>
              <a:latin typeface="Arial" panose="020B0604020202020204" pitchFamily="34" charset="0"/>
              <a:cs typeface="Arial"/>
            </a:rPr>
            <a:t>(</a:t>
          </a:r>
          <a:r>
            <a:rPr lang="sr-Cyrl-RS" sz="700" b="0" i="0" u="none" strike="noStrike" baseline="0">
              <a:solidFill>
                <a:sysClr val="windowText" lastClr="000000"/>
              </a:solidFill>
              <a:latin typeface="Arial" panose="020B0604020202020204" pitchFamily="34" charset="0"/>
              <a:cs typeface="Arial"/>
            </a:rPr>
            <a:t>на годишњем нивоу, у %</a:t>
          </a:r>
          <a:r>
            <a:rPr lang="en-GB" sz="700" b="0" i="0" u="none" strike="noStrike" baseline="0">
              <a:solidFill>
                <a:sysClr val="windowText" lastClr="000000"/>
              </a:solidFill>
              <a:latin typeface="Arial" panose="020B0604020202020204" pitchFamily="34" charset="0"/>
              <a:cs typeface="Arial"/>
            </a:rPr>
            <a:t>)</a:t>
          </a:r>
          <a:endParaRPr lang="en-GB" sz="700">
            <a:solidFill>
              <a:sysClr val="windowText" lastClr="000000"/>
            </a:solidFill>
            <a:latin typeface="Arial" panose="020B0604020202020204" pitchFamily="34" charset="0"/>
          </a:endParaRPr>
        </a:p>
      </xdr:txBody>
    </xdr:sp>
    <xdr:clientData fLocksWithSheet="0"/>
  </xdr:twoCellAnchor>
  <xdr:twoCellAnchor>
    <xdr:from>
      <xdr:col>10</xdr:col>
      <xdr:colOff>0</xdr:colOff>
      <xdr:row>5</xdr:row>
      <xdr:rowOff>16129</xdr:rowOff>
    </xdr:from>
    <xdr:to>
      <xdr:col>12</xdr:col>
      <xdr:colOff>0</xdr:colOff>
      <xdr:row>5</xdr:row>
      <xdr:rowOff>136779</xdr:rowOff>
    </xdr:to>
    <xdr:sp macro="" textlink="">
      <xdr:nvSpPr>
        <xdr:cNvPr id="12" name="izvor_2" hidden="1">
          <a:extLst>
            <a:ext uri="{FF2B5EF4-FFF2-40B4-BE49-F238E27FC236}">
              <a16:creationId xmlns:a16="http://schemas.microsoft.com/office/drawing/2014/main" id="{573A1D02-2F66-4B7C-8CE2-C062274E3FDF}"/>
            </a:ext>
          </a:extLst>
        </xdr:cNvPr>
        <xdr:cNvSpPr txBox="1"/>
      </xdr:nvSpPr>
      <xdr:spPr>
        <a:xfrm>
          <a:off x="14106525" y="3159379"/>
          <a:ext cx="3162300" cy="120650"/>
        </a:xfrm>
        <a:prstGeom prst="rect">
          <a:avLst/>
        </a:prstGeom>
        <a:noFill/>
      </xdr:spPr>
      <xdr:txBody>
        <a:bodyPr wrap="square" lIns="36000" tIns="0" rIns="0" bIns="0" rtlCol="0" anchor="t" anchorCtr="0">
          <a:noAutofit/>
        </a:bodyPr>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lnSpc>
              <a:spcPct val="100000"/>
            </a:lnSpc>
            <a:spcBef>
              <a:spcPts val="0"/>
            </a:spcBef>
            <a:spcAft>
              <a:spcPts val="0"/>
            </a:spcAft>
            <a:defRPr sz="1000"/>
          </a:pPr>
          <a:r>
            <a:rPr lang="sr-Cyrl-CS" sz="600" b="0" i="0" u="none" strike="noStrike" baseline="0">
              <a:solidFill>
                <a:srgbClr val="000000"/>
              </a:solidFill>
              <a:latin typeface="Arial" panose="020B0604020202020204" pitchFamily="34" charset="0"/>
              <a:cs typeface="Arial"/>
            </a:rPr>
            <a:t>Извор: централне банке одабраних земаља.</a:t>
          </a:r>
        </a:p>
      </xdr:txBody>
    </xdr:sp>
    <xdr:clientData/>
  </xdr:twoCellAnchor>
  <xdr:twoCellAnchor>
    <xdr:from>
      <xdr:col>10</xdr:col>
      <xdr:colOff>0</xdr:colOff>
      <xdr:row>3</xdr:row>
      <xdr:rowOff>263525</xdr:rowOff>
    </xdr:from>
    <xdr:to>
      <xdr:col>12</xdr:col>
      <xdr:colOff>0</xdr:colOff>
      <xdr:row>4</xdr:row>
      <xdr:rowOff>92329</xdr:rowOff>
    </xdr:to>
    <xdr:graphicFrame macro="">
      <xdr:nvGraphicFramePr>
        <xdr:cNvPr id="13" name="graf_2" hidden="1">
          <a:extLst>
            <a:ext uri="{FF2B5EF4-FFF2-40B4-BE49-F238E27FC236}">
              <a16:creationId xmlns:a16="http://schemas.microsoft.com/office/drawing/2014/main" id="{6FD0CA50-A4EB-4098-8E20-B50CF3282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409575</xdr:colOff>
      <xdr:row>3</xdr:row>
      <xdr:rowOff>149225</xdr:rowOff>
    </xdr:to>
    <xdr:sp macro="" textlink="">
      <xdr:nvSpPr>
        <xdr:cNvPr id="14" name="label_2" hidden="1">
          <a:extLst>
            <a:ext uri="{FF2B5EF4-FFF2-40B4-BE49-F238E27FC236}">
              <a16:creationId xmlns:a16="http://schemas.microsoft.com/office/drawing/2014/main" id="{6FA7351B-087B-46C0-B78A-2F6160B2F957}"/>
            </a:ext>
          </a:extLst>
        </xdr:cNvPr>
        <xdr:cNvSpPr txBox="1">
          <a:spLocks noChangeArrowheads="1"/>
        </xdr:cNvSpPr>
      </xdr:nvSpPr>
      <xdr:spPr bwMode="auto">
        <a:xfrm>
          <a:off x="1767840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 IV.6.9 </a:t>
          </a:r>
          <a:r>
            <a:rPr lang="sr-Latn-RS" sz="800" b="1" i="0" u="none" strike="noStrike" baseline="0">
              <a:solidFill>
                <a:srgbClr val="000000"/>
              </a:solidFill>
              <a:latin typeface="Arial" panose="020B0604020202020204" pitchFamily="34" charset="0"/>
              <a:cs typeface="Arial"/>
            </a:rPr>
            <a:t>CPI movements in selected  CESEE countries  in the previous year</a:t>
          </a:r>
          <a:endParaRPr lang="en-GB" sz="800" b="1" i="0">
            <a:solidFill>
              <a:sysClr val="windowText" lastClr="000000"/>
            </a:solidFill>
            <a:latin typeface="Arial" panose="020B0604020202020204" pitchFamily="34" charset="0"/>
            <a:cs typeface="Arial" panose="020B0604020202020204" pitchFamily="34" charset="0"/>
          </a:endParaRPr>
        </a:p>
      </xdr:txBody>
    </xdr:sp>
    <xdr:clientData fLocksWithSheet="0"/>
  </xdr:twoCellAnchor>
  <xdr:twoCellAnchor>
    <xdr:from>
      <xdr:col>12</xdr:col>
      <xdr:colOff>0</xdr:colOff>
      <xdr:row>3</xdr:row>
      <xdr:rowOff>149225</xdr:rowOff>
    </xdr:from>
    <xdr:to>
      <xdr:col>15</xdr:col>
      <xdr:colOff>409575</xdr:colOff>
      <xdr:row>3</xdr:row>
      <xdr:rowOff>263525</xdr:rowOff>
    </xdr:to>
    <xdr:sp macro="" textlink="">
      <xdr:nvSpPr>
        <xdr:cNvPr id="15" name="measure_2" hidden="1">
          <a:extLst>
            <a:ext uri="{FF2B5EF4-FFF2-40B4-BE49-F238E27FC236}">
              <a16:creationId xmlns:a16="http://schemas.microsoft.com/office/drawing/2014/main" id="{B30AE0F7-FD8D-40C7-BB7E-1CE86445BD20}"/>
            </a:ext>
          </a:extLst>
        </xdr:cNvPr>
        <xdr:cNvSpPr txBox="1">
          <a:spLocks noChangeArrowheads="1"/>
        </xdr:cNvSpPr>
      </xdr:nvSpPr>
      <xdr:spPr bwMode="auto">
        <a:xfrm>
          <a:off x="1767840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en-GB" sz="700" b="0" i="0" u="none" strike="noStrike" baseline="0">
              <a:solidFill>
                <a:sysClr val="windowText" lastClr="000000"/>
              </a:solidFill>
              <a:latin typeface="Arial" panose="020B0604020202020204" pitchFamily="34" charset="0"/>
              <a:cs typeface="Arial" panose="020B0604020202020204" pitchFamily="34" charset="0"/>
            </a:rPr>
            <a:t>(</a:t>
          </a:r>
          <a:r>
            <a:rPr lang="sr-Latn-RS" sz="700" b="0" i="0" baseline="0">
              <a:solidFill>
                <a:sysClr val="windowText" lastClr="000000"/>
              </a:solidFill>
              <a:effectLst/>
              <a:latin typeface="Arial" panose="020B0604020202020204" pitchFamily="34" charset="0"/>
              <a:ea typeface="+mn-ea"/>
              <a:cs typeface="Arial" panose="020B0604020202020204" pitchFamily="34" charset="0"/>
            </a:rPr>
            <a:t>p.a.</a:t>
          </a:r>
          <a:r>
            <a:rPr lang="sr-Cyrl-RS" sz="700" b="0" i="0" u="none" strike="noStrike" baseline="0">
              <a:solidFill>
                <a:sysClr val="windowText" lastClr="000000"/>
              </a:solidFill>
              <a:latin typeface="Arial" panose="020B0604020202020204" pitchFamily="34" charset="0"/>
              <a:cs typeface="Arial" panose="020B0604020202020204" pitchFamily="34" charset="0"/>
            </a:rPr>
            <a:t>, </a:t>
          </a:r>
          <a:r>
            <a:rPr lang="sr-Latn-RS" sz="700" b="0" i="0" u="none" strike="noStrike" baseline="0">
              <a:solidFill>
                <a:sysClr val="windowText" lastClr="000000"/>
              </a:solidFill>
              <a:latin typeface="Arial" panose="020B0604020202020204" pitchFamily="34" charset="0"/>
              <a:cs typeface="Arial" panose="020B0604020202020204" pitchFamily="34" charset="0"/>
            </a:rPr>
            <a:t>in</a:t>
          </a:r>
          <a:r>
            <a:rPr lang="sr-Cyrl-RS" sz="700" b="0" i="0" u="none" strike="noStrike" baseline="0">
              <a:solidFill>
                <a:sysClr val="windowText" lastClr="000000"/>
              </a:solidFill>
              <a:latin typeface="Arial" panose="020B0604020202020204" pitchFamily="34" charset="0"/>
              <a:cs typeface="Arial" panose="020B0604020202020204" pitchFamily="34" charset="0"/>
            </a:rPr>
            <a:t> %</a:t>
          </a:r>
          <a:r>
            <a:rPr lang="en-GB" sz="700" b="0" i="0" u="none" strike="noStrike" baseline="0">
              <a:solidFill>
                <a:sysClr val="windowText" lastClr="000000"/>
              </a:solidFill>
              <a:latin typeface="Arial" panose="020B0604020202020204" pitchFamily="34" charset="0"/>
              <a:cs typeface="Arial" panose="020B0604020202020204" pitchFamily="34" charset="0"/>
            </a:rPr>
            <a:t>)</a:t>
          </a:r>
          <a:endParaRPr lang="en-GB" sz="700">
            <a:solidFill>
              <a:sysClr val="windowText" lastClr="000000"/>
            </a:solidFill>
            <a:latin typeface="Arial" panose="020B0604020202020204" pitchFamily="34" charset="0"/>
            <a:cs typeface="Arial" panose="020B0604020202020204" pitchFamily="34" charset="0"/>
          </a:endParaRPr>
        </a:p>
      </xdr:txBody>
    </xdr:sp>
    <xdr:clientData fLocksWithSheet="0"/>
  </xdr:twoCellAnchor>
  <xdr:twoCellAnchor>
    <xdr:from>
      <xdr:col>12</xdr:col>
      <xdr:colOff>0</xdr:colOff>
      <xdr:row>5</xdr:row>
      <xdr:rowOff>16129</xdr:rowOff>
    </xdr:from>
    <xdr:to>
      <xdr:col>15</xdr:col>
      <xdr:colOff>409575</xdr:colOff>
      <xdr:row>5</xdr:row>
      <xdr:rowOff>136779</xdr:rowOff>
    </xdr:to>
    <xdr:sp macro="" textlink="">
      <xdr:nvSpPr>
        <xdr:cNvPr id="16" name="source_2" hidden="1">
          <a:extLst>
            <a:ext uri="{FF2B5EF4-FFF2-40B4-BE49-F238E27FC236}">
              <a16:creationId xmlns:a16="http://schemas.microsoft.com/office/drawing/2014/main" id="{C6A00095-876A-457C-9298-04E14D5929FD}"/>
            </a:ext>
          </a:extLst>
        </xdr:cNvPr>
        <xdr:cNvSpPr txBox="1"/>
      </xdr:nvSpPr>
      <xdr:spPr>
        <a:xfrm>
          <a:off x="17678400" y="3159379"/>
          <a:ext cx="3162300" cy="120650"/>
        </a:xfrm>
        <a:prstGeom prst="rect">
          <a:avLst/>
        </a:prstGeom>
        <a:noFill/>
      </xdr:spPr>
      <xdr:txBody>
        <a:bodyPr wrap="square" lIns="36000" tIns="0" rIns="0" bIns="0" rtlCol="0" anchor="t" anchorCtr="0">
          <a:noAutofit/>
        </a:bodyPr>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lnSpc>
              <a:spcPct val="100000"/>
            </a:lnSpc>
            <a:spcBef>
              <a:spcPts val="0"/>
            </a:spcBef>
            <a:spcAft>
              <a:spcPts val="0"/>
            </a:spcAft>
            <a:defRPr sz="1000"/>
          </a:pPr>
          <a:r>
            <a:rPr lang="sr-Latn-RS" sz="600" b="0" i="0" u="none" strike="noStrike" baseline="0">
              <a:solidFill>
                <a:srgbClr val="000000"/>
              </a:solidFill>
              <a:latin typeface="Arial" panose="020B0604020202020204" pitchFamily="34" charset="0"/>
              <a:cs typeface="Arial"/>
            </a:rPr>
            <a:t>Sources</a:t>
          </a:r>
          <a:r>
            <a:rPr lang="sr-Cyrl-C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Central banks of selected countries</a:t>
          </a:r>
          <a:r>
            <a:rPr lang="sr-Cyrl-CS" sz="600" b="0" i="0" u="none" strike="noStrike" baseline="0">
              <a:solidFill>
                <a:srgbClr val="000000"/>
              </a:solidFill>
              <a:latin typeface="Arial" panose="020B0604020202020204" pitchFamily="34" charset="0"/>
              <a:cs typeface="Arial"/>
            </a:rPr>
            <a:t>.</a:t>
          </a:r>
        </a:p>
      </xdr:txBody>
    </xdr:sp>
    <xdr:clientData/>
  </xdr:twoCellAnchor>
  <xdr:twoCellAnchor>
    <xdr:from>
      <xdr:col>12</xdr:col>
      <xdr:colOff>0</xdr:colOff>
      <xdr:row>3</xdr:row>
      <xdr:rowOff>263525</xdr:rowOff>
    </xdr:from>
    <xdr:to>
      <xdr:col>15</xdr:col>
      <xdr:colOff>485775</xdr:colOff>
      <xdr:row>4</xdr:row>
      <xdr:rowOff>92329</xdr:rowOff>
    </xdr:to>
    <xdr:graphicFrame macro="">
      <xdr:nvGraphicFramePr>
        <xdr:cNvPr id="17" name="chart_2" hidden="1">
          <a:extLst>
            <a:ext uri="{FF2B5EF4-FFF2-40B4-BE49-F238E27FC236}">
              <a16:creationId xmlns:a16="http://schemas.microsoft.com/office/drawing/2014/main" id="{46749C0C-503E-4F5A-AD0D-FD1D6084F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829452</xdr:colOff>
      <xdr:row>3</xdr:row>
      <xdr:rowOff>494918</xdr:rowOff>
    </xdr:from>
    <xdr:to>
      <xdr:col>1</xdr:col>
      <xdr:colOff>829829</xdr:colOff>
      <xdr:row>3</xdr:row>
      <xdr:rowOff>2092143</xdr:rowOff>
    </xdr:to>
    <xdr:cxnSp macro="">
      <xdr:nvCxnSpPr>
        <xdr:cNvPr id="29" name="Straight Connector 28">
          <a:extLst>
            <a:ext uri="{FF2B5EF4-FFF2-40B4-BE49-F238E27FC236}">
              <a16:creationId xmlns:a16="http://schemas.microsoft.com/office/drawing/2014/main" id="{73CCD1FA-FAD4-4799-81B4-A14F5619D5D3}"/>
            </a:ext>
          </a:extLst>
        </xdr:cNvPr>
        <xdr:cNvCxnSpPr/>
      </xdr:nvCxnSpPr>
      <xdr:spPr>
        <a:xfrm flipH="1">
          <a:off x="1210452" y="948177"/>
          <a:ext cx="377" cy="1597225"/>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4472354</xdr:colOff>
      <xdr:row>3</xdr:row>
      <xdr:rowOff>1838326</xdr:rowOff>
    </xdr:from>
    <xdr:to>
      <xdr:col>1</xdr:col>
      <xdr:colOff>4945673</xdr:colOff>
      <xdr:row>3</xdr:row>
      <xdr:rowOff>2028826</xdr:rowOff>
    </xdr:to>
    <xdr:sp macro="" textlink="">
      <xdr:nvSpPr>
        <xdr:cNvPr id="30" name="TextBox 29">
          <a:extLst>
            <a:ext uri="{FF2B5EF4-FFF2-40B4-BE49-F238E27FC236}">
              <a16:creationId xmlns:a16="http://schemas.microsoft.com/office/drawing/2014/main" id="{6AA1B6A0-E644-4AD8-9653-3BD6031D8AFF}"/>
            </a:ext>
          </a:extLst>
        </xdr:cNvPr>
        <xdr:cNvSpPr txBox="1"/>
      </xdr:nvSpPr>
      <xdr:spPr>
        <a:xfrm>
          <a:off x="4853354" y="2295526"/>
          <a:ext cx="47331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Cyrl-RS" sz="600">
              <a:latin typeface="Arial" panose="020B0604020202020204" pitchFamily="34" charset="0"/>
              <a:cs typeface="Arial" panose="020B0604020202020204" pitchFamily="34" charset="0"/>
            </a:rPr>
            <a:t>Србија</a:t>
          </a:r>
          <a:endParaRPr lang="sr-Latn-RS" sz="600">
            <a:latin typeface="Arial" panose="020B0604020202020204" pitchFamily="34" charset="0"/>
            <a:cs typeface="Arial" panose="020B0604020202020204" pitchFamily="34" charset="0"/>
          </a:endParaRPr>
        </a:p>
      </xdr:txBody>
    </xdr:sp>
    <xdr:clientData/>
  </xdr:twoCellAnchor>
  <xdr:twoCellAnchor>
    <xdr:from>
      <xdr:col>3</xdr:col>
      <xdr:colOff>4472354</xdr:colOff>
      <xdr:row>3</xdr:row>
      <xdr:rowOff>1784350</xdr:rowOff>
    </xdr:from>
    <xdr:to>
      <xdr:col>3</xdr:col>
      <xdr:colOff>4924425</xdr:colOff>
      <xdr:row>3</xdr:row>
      <xdr:rowOff>1952625</xdr:rowOff>
    </xdr:to>
    <xdr:sp macro="" textlink="">
      <xdr:nvSpPr>
        <xdr:cNvPr id="35" name="TextBox 34">
          <a:extLst>
            <a:ext uri="{FF2B5EF4-FFF2-40B4-BE49-F238E27FC236}">
              <a16:creationId xmlns:a16="http://schemas.microsoft.com/office/drawing/2014/main" id="{74A5489E-500A-41E5-BA67-BF947EAE71E5}"/>
            </a:ext>
          </a:extLst>
        </xdr:cNvPr>
        <xdr:cNvSpPr txBox="1"/>
      </xdr:nvSpPr>
      <xdr:spPr>
        <a:xfrm>
          <a:off x="10939829" y="2241550"/>
          <a:ext cx="452071"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Latn-RS" sz="600">
              <a:latin typeface="Arial" panose="020B0604020202020204" pitchFamily="34" charset="0"/>
              <a:cs typeface="Arial" panose="020B0604020202020204" pitchFamily="34" charset="0"/>
            </a:rPr>
            <a:t>Serbia</a:t>
          </a:r>
        </a:p>
      </xdr:txBody>
    </xdr:sp>
    <xdr:clientData/>
  </xdr:twoCellAnchor>
  <xdr:twoCellAnchor>
    <xdr:from>
      <xdr:col>1</xdr:col>
      <xdr:colOff>1433979</xdr:colOff>
      <xdr:row>3</xdr:row>
      <xdr:rowOff>497032</xdr:rowOff>
    </xdr:from>
    <xdr:to>
      <xdr:col>1</xdr:col>
      <xdr:colOff>1442636</xdr:colOff>
      <xdr:row>3</xdr:row>
      <xdr:rowOff>2069410</xdr:rowOff>
    </xdr:to>
    <xdr:cxnSp macro="">
      <xdr:nvCxnSpPr>
        <xdr:cNvPr id="40" name="Straight Connector 39">
          <a:extLst>
            <a:ext uri="{FF2B5EF4-FFF2-40B4-BE49-F238E27FC236}">
              <a16:creationId xmlns:a16="http://schemas.microsoft.com/office/drawing/2014/main" id="{ABDC6304-CCC6-4B6E-AA5C-6E59C977ABEF}"/>
            </a:ext>
          </a:extLst>
        </xdr:cNvPr>
        <xdr:cNvCxnSpPr/>
      </xdr:nvCxnSpPr>
      <xdr:spPr>
        <a:xfrm flipH="1">
          <a:off x="1814979" y="954232"/>
          <a:ext cx="8657" cy="1572378"/>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822798</xdr:colOff>
      <xdr:row>3</xdr:row>
      <xdr:rowOff>506072</xdr:rowOff>
    </xdr:from>
    <xdr:to>
      <xdr:col>3</xdr:col>
      <xdr:colOff>828638</xdr:colOff>
      <xdr:row>3</xdr:row>
      <xdr:rowOff>2176431</xdr:rowOff>
    </xdr:to>
    <xdr:cxnSp macro="">
      <xdr:nvCxnSpPr>
        <xdr:cNvPr id="52" name="Straight Connector 51">
          <a:extLst>
            <a:ext uri="{FF2B5EF4-FFF2-40B4-BE49-F238E27FC236}">
              <a16:creationId xmlns:a16="http://schemas.microsoft.com/office/drawing/2014/main" id="{CFAA1F44-3E6C-4705-9348-35463E8BC648}"/>
            </a:ext>
          </a:extLst>
        </xdr:cNvPr>
        <xdr:cNvCxnSpPr/>
      </xdr:nvCxnSpPr>
      <xdr:spPr>
        <a:xfrm flipH="1">
          <a:off x="5982863" y="953333"/>
          <a:ext cx="5840" cy="1670359"/>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1446636</xdr:colOff>
      <xdr:row>3</xdr:row>
      <xdr:rowOff>522637</xdr:rowOff>
    </xdr:from>
    <xdr:to>
      <xdr:col>3</xdr:col>
      <xdr:colOff>1458114</xdr:colOff>
      <xdr:row>3</xdr:row>
      <xdr:rowOff>2176431</xdr:rowOff>
    </xdr:to>
    <xdr:cxnSp macro="">
      <xdr:nvCxnSpPr>
        <xdr:cNvPr id="53" name="Straight Connector 52">
          <a:extLst>
            <a:ext uri="{FF2B5EF4-FFF2-40B4-BE49-F238E27FC236}">
              <a16:creationId xmlns:a16="http://schemas.microsoft.com/office/drawing/2014/main" id="{66F7FE87-E107-4EED-BAE4-5FCCE421D5CF}"/>
            </a:ext>
          </a:extLst>
        </xdr:cNvPr>
        <xdr:cNvCxnSpPr/>
      </xdr:nvCxnSpPr>
      <xdr:spPr>
        <a:xfrm flipH="1">
          <a:off x="6606701" y="969898"/>
          <a:ext cx="11478" cy="1653794"/>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710712</xdr:colOff>
      <xdr:row>3</xdr:row>
      <xdr:rowOff>424962</xdr:rowOff>
    </xdr:from>
    <xdr:to>
      <xdr:col>3</xdr:col>
      <xdr:colOff>4042869</xdr:colOff>
      <xdr:row>3</xdr:row>
      <xdr:rowOff>2428232</xdr:rowOff>
    </xdr:to>
    <xdr:graphicFrame macro="">
      <xdr:nvGraphicFramePr>
        <xdr:cNvPr id="39" name="graf_1">
          <a:extLst>
            <a:ext uri="{FF2B5EF4-FFF2-40B4-BE49-F238E27FC236}">
              <a16:creationId xmlns:a16="http://schemas.microsoft.com/office/drawing/2014/main" id="{8B6B920C-91AB-4D9F-A99F-6D9F48BB4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0.20598</cdr:x>
      <cdr:y>0.67282</cdr:y>
    </cdr:from>
    <cdr:to>
      <cdr:x>0.36369</cdr:x>
      <cdr:y>0.76791</cdr:y>
    </cdr:to>
    <cdr:sp macro="" textlink="">
      <cdr:nvSpPr>
        <cdr:cNvPr id="2" name="TextBox 22">
          <a:extLst xmlns:a="http://schemas.openxmlformats.org/drawingml/2006/main">
            <a:ext uri="{FF2B5EF4-FFF2-40B4-BE49-F238E27FC236}">
              <a16:creationId xmlns:a16="http://schemas.microsoft.com/office/drawing/2014/main" id="{479ECEB1-8BDF-4CB1-87D0-AA0EFDC3063C}"/>
            </a:ext>
          </a:extLst>
        </cdr:cNvPr>
        <cdr:cNvSpPr txBox="1"/>
      </cdr:nvSpPr>
      <cdr:spPr>
        <a:xfrm xmlns:a="http://schemas.openxmlformats.org/drawingml/2006/main">
          <a:off x="834259" y="1328610"/>
          <a:ext cx="638757" cy="1877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Cyrl-RS" sz="600">
              <a:latin typeface="Arial" panose="020B0604020202020204" pitchFamily="34" charset="0"/>
              <a:cs typeface="Arial" panose="020B0604020202020204" pitchFamily="34" charset="0"/>
            </a:rPr>
            <a:t>Румунија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0.05584</cdr:x>
      <cdr:y>0.67392</cdr:y>
    </cdr:from>
    <cdr:to>
      <cdr:x>0.21354</cdr:x>
      <cdr:y>0.76901</cdr:y>
    </cdr:to>
    <cdr:sp macro="" textlink="">
      <cdr:nvSpPr>
        <cdr:cNvPr id="3" name="TextBox 23">
          <a:extLst xmlns:a="http://schemas.openxmlformats.org/drawingml/2006/main">
            <a:ext uri="{FF2B5EF4-FFF2-40B4-BE49-F238E27FC236}">
              <a16:creationId xmlns:a16="http://schemas.microsoft.com/office/drawing/2014/main" id="{0438A1DE-24D4-4B19-91F6-2F60A819028D}"/>
            </a:ext>
          </a:extLst>
        </cdr:cNvPr>
        <cdr:cNvSpPr txBox="1"/>
      </cdr:nvSpPr>
      <cdr:spPr>
        <a:xfrm xmlns:a="http://schemas.openxmlformats.org/drawingml/2006/main">
          <a:off x="226163" y="1330782"/>
          <a:ext cx="638716" cy="1877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Cyrl-RS" sz="600">
              <a:latin typeface="Arial" panose="020B0604020202020204" pitchFamily="34" charset="0"/>
              <a:cs typeface="Arial" panose="020B0604020202020204" pitchFamily="34" charset="0"/>
            </a:rPr>
            <a:t>Мађарска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0.82142</cdr:x>
      <cdr:y>0.66806</cdr:y>
    </cdr:from>
    <cdr:to>
      <cdr:x>0.9558</cdr:x>
      <cdr:y>0.74183</cdr:y>
    </cdr:to>
    <cdr:sp macro="" textlink="">
      <cdr:nvSpPr>
        <cdr:cNvPr id="4" name="TextBox 24">
          <a:extLst xmlns:a="http://schemas.openxmlformats.org/drawingml/2006/main">
            <a:ext uri="{FF2B5EF4-FFF2-40B4-BE49-F238E27FC236}">
              <a16:creationId xmlns:a16="http://schemas.microsoft.com/office/drawing/2014/main" id="{FE990F94-F372-4711-8A59-1015D86F8A99}"/>
            </a:ext>
          </a:extLst>
        </cdr:cNvPr>
        <cdr:cNvSpPr txBox="1"/>
      </cdr:nvSpPr>
      <cdr:spPr>
        <a:xfrm xmlns:a="http://schemas.openxmlformats.org/drawingml/2006/main">
          <a:off x="3326912" y="1319210"/>
          <a:ext cx="544265" cy="1456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Cyrl-RS" sz="600">
              <a:latin typeface="Arial" panose="020B0604020202020204" pitchFamily="34" charset="0"/>
              <a:cs typeface="Arial" panose="020B0604020202020204" pitchFamily="34" charset="0"/>
            </a:rPr>
            <a:t>Хрватска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0.34372</cdr:x>
      <cdr:y>0.67496</cdr:y>
    </cdr:from>
    <cdr:to>
      <cdr:x>0.52794</cdr:x>
      <cdr:y>0.77054</cdr:y>
    </cdr:to>
    <cdr:sp macro="" textlink="">
      <cdr:nvSpPr>
        <cdr:cNvPr id="5" name="TextBox 25">
          <a:extLst xmlns:a="http://schemas.openxmlformats.org/drawingml/2006/main">
            <a:ext uri="{FF2B5EF4-FFF2-40B4-BE49-F238E27FC236}">
              <a16:creationId xmlns:a16="http://schemas.microsoft.com/office/drawing/2014/main" id="{20169CFB-FFCF-4448-A206-8D6E850CC574}"/>
            </a:ext>
          </a:extLst>
        </cdr:cNvPr>
        <cdr:cNvSpPr txBox="1"/>
      </cdr:nvSpPr>
      <cdr:spPr>
        <a:xfrm xmlns:a="http://schemas.openxmlformats.org/drawingml/2006/main">
          <a:off x="1392133" y="1332836"/>
          <a:ext cx="746127" cy="1887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r-Cyrl-RS" sz="600">
              <a:latin typeface="Arial" panose="020B0604020202020204" pitchFamily="34" charset="0"/>
              <a:cs typeface="Arial" panose="020B0604020202020204" pitchFamily="34" charset="0"/>
            </a:rPr>
            <a:t>Чешка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0.5175</cdr:x>
      <cdr:y>0.67904</cdr:y>
    </cdr:from>
    <cdr:to>
      <cdr:x>0.6345</cdr:x>
      <cdr:y>0.76304</cdr:y>
    </cdr:to>
    <cdr:sp macro="" textlink="">
      <cdr:nvSpPr>
        <cdr:cNvPr id="6" name="TextBox 24">
          <a:extLst xmlns:a="http://schemas.openxmlformats.org/drawingml/2006/main">
            <a:ext uri="{FF2B5EF4-FFF2-40B4-BE49-F238E27FC236}">
              <a16:creationId xmlns:a16="http://schemas.microsoft.com/office/drawing/2014/main" id="{93F2F084-63BD-42CF-A2E5-EC043023159E}"/>
            </a:ext>
          </a:extLst>
        </cdr:cNvPr>
        <cdr:cNvSpPr txBox="1"/>
      </cdr:nvSpPr>
      <cdr:spPr>
        <a:xfrm xmlns:a="http://schemas.openxmlformats.org/drawingml/2006/main">
          <a:off x="2095976" y="1340892"/>
          <a:ext cx="473873" cy="1658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Cyrl-RS" sz="600">
              <a:latin typeface="Arial" panose="020B0604020202020204" pitchFamily="34" charset="0"/>
              <a:cs typeface="Arial" panose="020B0604020202020204" pitchFamily="34" charset="0"/>
            </a:rPr>
            <a:t>Пољска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0.65188</cdr:x>
      <cdr:y>0.6321</cdr:y>
    </cdr:from>
    <cdr:to>
      <cdr:x>0.81831</cdr:x>
      <cdr:y>0.7528</cdr:y>
    </cdr:to>
    <cdr:sp macro="" textlink="">
      <cdr:nvSpPr>
        <cdr:cNvPr id="7" name="TextBox 24">
          <a:extLst xmlns:a="http://schemas.openxmlformats.org/drawingml/2006/main">
            <a:ext uri="{FF2B5EF4-FFF2-40B4-BE49-F238E27FC236}">
              <a16:creationId xmlns:a16="http://schemas.microsoft.com/office/drawing/2014/main" id="{CD682BA3-19EC-40B5-A1A0-8B3063151F9A}"/>
            </a:ext>
          </a:extLst>
        </cdr:cNvPr>
        <cdr:cNvSpPr txBox="1"/>
      </cdr:nvSpPr>
      <cdr:spPr>
        <a:xfrm xmlns:a="http://schemas.openxmlformats.org/drawingml/2006/main">
          <a:off x="2640242" y="1248200"/>
          <a:ext cx="674074" cy="238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r-Cyrl-RS" sz="600">
              <a:latin typeface="Arial" panose="020B0604020202020204" pitchFamily="34" charset="0"/>
              <a:cs typeface="Arial" panose="020B0604020202020204" pitchFamily="34" charset="0"/>
            </a:rPr>
            <a:t>Северна Македонија</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0.51097</cdr:x>
      <cdr:y>0.04623</cdr:y>
    </cdr:from>
    <cdr:to>
      <cdr:x>0.51186</cdr:x>
      <cdr:y>0.85121</cdr:y>
    </cdr:to>
    <cdr:cxnSp macro="">
      <cdr:nvCxnSpPr>
        <cdr:cNvPr id="8" name="Straight Connector 7">
          <a:extLst xmlns:a="http://schemas.openxmlformats.org/drawingml/2006/main">
            <a:ext uri="{FF2B5EF4-FFF2-40B4-BE49-F238E27FC236}">
              <a16:creationId xmlns:a16="http://schemas.microsoft.com/office/drawing/2014/main" id="{73CCD1FA-FAD4-4799-81B4-A14F5619D5D3}"/>
            </a:ext>
          </a:extLst>
        </cdr:cNvPr>
        <cdr:cNvCxnSpPr/>
      </cdr:nvCxnSpPr>
      <cdr:spPr>
        <a:xfrm xmlns:a="http://schemas.openxmlformats.org/drawingml/2006/main" flipH="1">
          <a:off x="2069523" y="91290"/>
          <a:ext cx="3610" cy="1589594"/>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0.66624</cdr:x>
      <cdr:y>0.03827</cdr:y>
    </cdr:from>
    <cdr:to>
      <cdr:x>0.66958</cdr:x>
      <cdr:y>0.84683</cdr:y>
    </cdr:to>
    <cdr:cxnSp macro="">
      <cdr:nvCxnSpPr>
        <cdr:cNvPr id="9" name="Straight Connector 8">
          <a:extLst xmlns:a="http://schemas.openxmlformats.org/drawingml/2006/main">
            <a:ext uri="{FF2B5EF4-FFF2-40B4-BE49-F238E27FC236}">
              <a16:creationId xmlns:a16="http://schemas.microsoft.com/office/drawing/2014/main" id="{ABDC6304-CCC6-4B6E-AA5C-6E59C977ABEF}"/>
            </a:ext>
          </a:extLst>
        </cdr:cNvPr>
        <cdr:cNvCxnSpPr/>
      </cdr:nvCxnSpPr>
      <cdr:spPr>
        <a:xfrm xmlns:a="http://schemas.openxmlformats.org/drawingml/2006/main" flipH="1">
          <a:off x="2698389" y="76666"/>
          <a:ext cx="13543" cy="1619757"/>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0.82231</cdr:x>
      <cdr:y>0.04623</cdr:y>
    </cdr:from>
    <cdr:to>
      <cdr:x>0.82465</cdr:x>
      <cdr:y>0.85121</cdr:y>
    </cdr:to>
    <cdr:cxnSp macro="">
      <cdr:nvCxnSpPr>
        <cdr:cNvPr id="10" name="Straight Connector 9">
          <a:extLst xmlns:a="http://schemas.openxmlformats.org/drawingml/2006/main">
            <a:ext uri="{FF2B5EF4-FFF2-40B4-BE49-F238E27FC236}">
              <a16:creationId xmlns:a16="http://schemas.microsoft.com/office/drawing/2014/main" id="{BE46AE5A-6AC8-41EE-A974-5AF904DC9958}"/>
            </a:ext>
          </a:extLst>
        </cdr:cNvPr>
        <cdr:cNvCxnSpPr/>
      </cdr:nvCxnSpPr>
      <cdr:spPr>
        <a:xfrm xmlns:a="http://schemas.openxmlformats.org/drawingml/2006/main" flipH="1">
          <a:off x="3330503" y="92611"/>
          <a:ext cx="9494" cy="1612596"/>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0.20598</cdr:x>
      <cdr:y>0.67282</cdr:y>
    </cdr:from>
    <cdr:to>
      <cdr:x>0.36369</cdr:x>
      <cdr:y>0.76791</cdr:y>
    </cdr:to>
    <cdr:sp macro="" textlink="">
      <cdr:nvSpPr>
        <cdr:cNvPr id="2" name="TextBox 22">
          <a:extLst xmlns:a="http://schemas.openxmlformats.org/drawingml/2006/main">
            <a:ext uri="{FF2B5EF4-FFF2-40B4-BE49-F238E27FC236}">
              <a16:creationId xmlns:a16="http://schemas.microsoft.com/office/drawing/2014/main" id="{479ECEB1-8BDF-4CB1-87D0-AA0EFDC3063C}"/>
            </a:ext>
          </a:extLst>
        </cdr:cNvPr>
        <cdr:cNvSpPr txBox="1"/>
      </cdr:nvSpPr>
      <cdr:spPr>
        <a:xfrm xmlns:a="http://schemas.openxmlformats.org/drawingml/2006/main">
          <a:off x="834259" y="1328610"/>
          <a:ext cx="638757" cy="1877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Latn-RS" sz="600">
              <a:latin typeface="Arial" panose="020B0604020202020204" pitchFamily="34" charset="0"/>
              <a:cs typeface="Arial" panose="020B0604020202020204" pitchFamily="34" charset="0"/>
            </a:rPr>
            <a:t>Romania</a:t>
          </a:r>
        </a:p>
      </cdr:txBody>
    </cdr:sp>
  </cdr:relSizeAnchor>
  <cdr:relSizeAnchor xmlns:cdr="http://schemas.openxmlformats.org/drawingml/2006/chartDrawing">
    <cdr:from>
      <cdr:x>0.05584</cdr:x>
      <cdr:y>0.67392</cdr:y>
    </cdr:from>
    <cdr:to>
      <cdr:x>0.21354</cdr:x>
      <cdr:y>0.76901</cdr:y>
    </cdr:to>
    <cdr:sp macro="" textlink="">
      <cdr:nvSpPr>
        <cdr:cNvPr id="3" name="TextBox 23">
          <a:extLst xmlns:a="http://schemas.openxmlformats.org/drawingml/2006/main">
            <a:ext uri="{FF2B5EF4-FFF2-40B4-BE49-F238E27FC236}">
              <a16:creationId xmlns:a16="http://schemas.microsoft.com/office/drawing/2014/main" id="{0438A1DE-24D4-4B19-91F6-2F60A819028D}"/>
            </a:ext>
          </a:extLst>
        </cdr:cNvPr>
        <cdr:cNvSpPr txBox="1"/>
      </cdr:nvSpPr>
      <cdr:spPr>
        <a:xfrm xmlns:a="http://schemas.openxmlformats.org/drawingml/2006/main">
          <a:off x="226163" y="1330782"/>
          <a:ext cx="638716" cy="1877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Latn-RS" sz="600">
              <a:latin typeface="Arial" panose="020B0604020202020204" pitchFamily="34" charset="0"/>
              <a:cs typeface="Arial" panose="020B0604020202020204" pitchFamily="34" charset="0"/>
            </a:rPr>
            <a:t>Hungary</a:t>
          </a:r>
        </a:p>
      </cdr:txBody>
    </cdr:sp>
  </cdr:relSizeAnchor>
  <cdr:relSizeAnchor xmlns:cdr="http://schemas.openxmlformats.org/drawingml/2006/chartDrawing">
    <cdr:from>
      <cdr:x>0.82142</cdr:x>
      <cdr:y>0.66806</cdr:y>
    </cdr:from>
    <cdr:to>
      <cdr:x>0.9558</cdr:x>
      <cdr:y>0.74183</cdr:y>
    </cdr:to>
    <cdr:sp macro="" textlink="">
      <cdr:nvSpPr>
        <cdr:cNvPr id="4" name="TextBox 24">
          <a:extLst xmlns:a="http://schemas.openxmlformats.org/drawingml/2006/main">
            <a:ext uri="{FF2B5EF4-FFF2-40B4-BE49-F238E27FC236}">
              <a16:creationId xmlns:a16="http://schemas.microsoft.com/office/drawing/2014/main" id="{FE990F94-F372-4711-8A59-1015D86F8A99}"/>
            </a:ext>
          </a:extLst>
        </cdr:cNvPr>
        <cdr:cNvSpPr txBox="1"/>
      </cdr:nvSpPr>
      <cdr:spPr>
        <a:xfrm xmlns:a="http://schemas.openxmlformats.org/drawingml/2006/main">
          <a:off x="3326912" y="1319210"/>
          <a:ext cx="544265" cy="1456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Latn-RS" sz="600">
              <a:latin typeface="Arial" panose="020B0604020202020204" pitchFamily="34" charset="0"/>
              <a:cs typeface="Arial" panose="020B0604020202020204" pitchFamily="34" charset="0"/>
            </a:rPr>
            <a:t>Croatia</a:t>
          </a:r>
        </a:p>
      </cdr:txBody>
    </cdr:sp>
  </cdr:relSizeAnchor>
  <cdr:relSizeAnchor xmlns:cdr="http://schemas.openxmlformats.org/drawingml/2006/chartDrawing">
    <cdr:from>
      <cdr:x>0.34372</cdr:x>
      <cdr:y>0.67496</cdr:y>
    </cdr:from>
    <cdr:to>
      <cdr:x>0.52794</cdr:x>
      <cdr:y>0.77054</cdr:y>
    </cdr:to>
    <cdr:sp macro="" textlink="">
      <cdr:nvSpPr>
        <cdr:cNvPr id="5" name="TextBox 25">
          <a:extLst xmlns:a="http://schemas.openxmlformats.org/drawingml/2006/main">
            <a:ext uri="{FF2B5EF4-FFF2-40B4-BE49-F238E27FC236}">
              <a16:creationId xmlns:a16="http://schemas.microsoft.com/office/drawing/2014/main" id="{20169CFB-FFCF-4448-A206-8D6E850CC574}"/>
            </a:ext>
          </a:extLst>
        </cdr:cNvPr>
        <cdr:cNvSpPr txBox="1"/>
      </cdr:nvSpPr>
      <cdr:spPr>
        <a:xfrm xmlns:a="http://schemas.openxmlformats.org/drawingml/2006/main">
          <a:off x="1392133" y="1332836"/>
          <a:ext cx="746127" cy="1887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r-Latn-RS" sz="600">
              <a:latin typeface="Arial" panose="020B0604020202020204" pitchFamily="34" charset="0"/>
              <a:cs typeface="Arial" panose="020B0604020202020204" pitchFamily="34" charset="0"/>
            </a:rPr>
            <a:t>Czech Republic</a:t>
          </a:r>
        </a:p>
      </cdr:txBody>
    </cdr:sp>
  </cdr:relSizeAnchor>
  <cdr:relSizeAnchor xmlns:cdr="http://schemas.openxmlformats.org/drawingml/2006/chartDrawing">
    <cdr:from>
      <cdr:x>0.5175</cdr:x>
      <cdr:y>0.67904</cdr:y>
    </cdr:from>
    <cdr:to>
      <cdr:x>0.6345</cdr:x>
      <cdr:y>0.76304</cdr:y>
    </cdr:to>
    <cdr:sp macro="" textlink="">
      <cdr:nvSpPr>
        <cdr:cNvPr id="6" name="TextBox 24">
          <a:extLst xmlns:a="http://schemas.openxmlformats.org/drawingml/2006/main">
            <a:ext uri="{FF2B5EF4-FFF2-40B4-BE49-F238E27FC236}">
              <a16:creationId xmlns:a16="http://schemas.microsoft.com/office/drawing/2014/main" id="{93F2F084-63BD-42CF-A2E5-EC043023159E}"/>
            </a:ext>
          </a:extLst>
        </cdr:cNvPr>
        <cdr:cNvSpPr txBox="1"/>
      </cdr:nvSpPr>
      <cdr:spPr>
        <a:xfrm xmlns:a="http://schemas.openxmlformats.org/drawingml/2006/main">
          <a:off x="2095976" y="1340892"/>
          <a:ext cx="473873" cy="1658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sr-Latn-RS" sz="600">
              <a:latin typeface="Arial" panose="020B0604020202020204" pitchFamily="34" charset="0"/>
              <a:cs typeface="Arial" panose="020B0604020202020204" pitchFamily="34" charset="0"/>
            </a:rPr>
            <a:t>Poland</a:t>
          </a:r>
        </a:p>
      </cdr:txBody>
    </cdr:sp>
  </cdr:relSizeAnchor>
  <cdr:relSizeAnchor xmlns:cdr="http://schemas.openxmlformats.org/drawingml/2006/chartDrawing">
    <cdr:from>
      <cdr:x>0.65188</cdr:x>
      <cdr:y>0.6321</cdr:y>
    </cdr:from>
    <cdr:to>
      <cdr:x>0.81831</cdr:x>
      <cdr:y>0.7528</cdr:y>
    </cdr:to>
    <cdr:sp macro="" textlink="">
      <cdr:nvSpPr>
        <cdr:cNvPr id="7" name="TextBox 24">
          <a:extLst xmlns:a="http://schemas.openxmlformats.org/drawingml/2006/main">
            <a:ext uri="{FF2B5EF4-FFF2-40B4-BE49-F238E27FC236}">
              <a16:creationId xmlns:a16="http://schemas.microsoft.com/office/drawing/2014/main" id="{CD682BA3-19EC-40B5-A1A0-8B3063151F9A}"/>
            </a:ext>
          </a:extLst>
        </cdr:cNvPr>
        <cdr:cNvSpPr txBox="1"/>
      </cdr:nvSpPr>
      <cdr:spPr>
        <a:xfrm xmlns:a="http://schemas.openxmlformats.org/drawingml/2006/main">
          <a:off x="2640242" y="1248200"/>
          <a:ext cx="674074" cy="2383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sr-Latn-RS" sz="600">
              <a:latin typeface="Arial" panose="020B0604020202020204" pitchFamily="34" charset="0"/>
              <a:cs typeface="Arial" panose="020B0604020202020204" pitchFamily="34" charset="0"/>
            </a:rPr>
            <a:t>North</a:t>
          </a:r>
          <a:r>
            <a:rPr lang="sr-Latn-RS" sz="600" baseline="0">
              <a:latin typeface="Arial" panose="020B0604020202020204" pitchFamily="34" charset="0"/>
              <a:cs typeface="Arial" panose="020B0604020202020204" pitchFamily="34" charset="0"/>
            </a:rPr>
            <a:t> Macedonia</a:t>
          </a:r>
          <a:endParaRPr lang="sr-Latn-RS"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0.51097</cdr:x>
      <cdr:y>0.04623</cdr:y>
    </cdr:from>
    <cdr:to>
      <cdr:x>0.51186</cdr:x>
      <cdr:y>0.85121</cdr:y>
    </cdr:to>
    <cdr:cxnSp macro="">
      <cdr:nvCxnSpPr>
        <cdr:cNvPr id="8" name="Straight Connector 7">
          <a:extLst xmlns:a="http://schemas.openxmlformats.org/drawingml/2006/main">
            <a:ext uri="{FF2B5EF4-FFF2-40B4-BE49-F238E27FC236}">
              <a16:creationId xmlns:a16="http://schemas.microsoft.com/office/drawing/2014/main" id="{73CCD1FA-FAD4-4799-81B4-A14F5619D5D3}"/>
            </a:ext>
          </a:extLst>
        </cdr:cNvPr>
        <cdr:cNvCxnSpPr/>
      </cdr:nvCxnSpPr>
      <cdr:spPr>
        <a:xfrm xmlns:a="http://schemas.openxmlformats.org/drawingml/2006/main" flipH="1">
          <a:off x="2069523" y="91290"/>
          <a:ext cx="3610" cy="1589594"/>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0.66624</cdr:x>
      <cdr:y>0.03827</cdr:y>
    </cdr:from>
    <cdr:to>
      <cdr:x>0.66958</cdr:x>
      <cdr:y>0.84683</cdr:y>
    </cdr:to>
    <cdr:cxnSp macro="">
      <cdr:nvCxnSpPr>
        <cdr:cNvPr id="9" name="Straight Connector 8">
          <a:extLst xmlns:a="http://schemas.openxmlformats.org/drawingml/2006/main">
            <a:ext uri="{FF2B5EF4-FFF2-40B4-BE49-F238E27FC236}">
              <a16:creationId xmlns:a16="http://schemas.microsoft.com/office/drawing/2014/main" id="{ABDC6304-CCC6-4B6E-AA5C-6E59C977ABEF}"/>
            </a:ext>
          </a:extLst>
        </cdr:cNvPr>
        <cdr:cNvCxnSpPr/>
      </cdr:nvCxnSpPr>
      <cdr:spPr>
        <a:xfrm xmlns:a="http://schemas.openxmlformats.org/drawingml/2006/main" flipH="1">
          <a:off x="2698389" y="76666"/>
          <a:ext cx="13543" cy="1619757"/>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0.82231</cdr:x>
      <cdr:y>0.04623</cdr:y>
    </cdr:from>
    <cdr:to>
      <cdr:x>0.82465</cdr:x>
      <cdr:y>0.85121</cdr:y>
    </cdr:to>
    <cdr:cxnSp macro="">
      <cdr:nvCxnSpPr>
        <cdr:cNvPr id="10" name="Straight Connector 9">
          <a:extLst xmlns:a="http://schemas.openxmlformats.org/drawingml/2006/main">
            <a:ext uri="{FF2B5EF4-FFF2-40B4-BE49-F238E27FC236}">
              <a16:creationId xmlns:a16="http://schemas.microsoft.com/office/drawing/2014/main" id="{BE46AE5A-6AC8-41EE-A974-5AF904DC9958}"/>
            </a:ext>
          </a:extLst>
        </cdr:cNvPr>
        <cdr:cNvCxnSpPr/>
      </cdr:nvCxnSpPr>
      <cdr:spPr>
        <a:xfrm xmlns:a="http://schemas.openxmlformats.org/drawingml/2006/main" flipH="1">
          <a:off x="3330503" y="92611"/>
          <a:ext cx="9494" cy="1612596"/>
        </a:xfrm>
        <a:prstGeom xmlns:a="http://schemas.openxmlformats.org/drawingml/2006/main" prst="line">
          <a:avLst/>
        </a:prstGeom>
        <a:ln xmlns:a="http://schemas.openxmlformats.org/drawingml/2006/main">
          <a:solidFill>
            <a:srgbClr val="C0C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B2AAAA61-9C50-4CEE-8368-BABF390A6A27}"/>
            </a:ext>
          </a:extLst>
        </xdr:cNvPr>
        <xdr:cNvSpPr txBox="1">
          <a:spLocks noChangeArrowheads="1"/>
        </xdr:cNvSpPr>
      </xdr:nvSpPr>
      <xdr:spPr bwMode="auto">
        <a:xfrm>
          <a:off x="381000" y="457200"/>
          <a:ext cx="26543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O.2.1. </a:t>
          </a:r>
          <a:r>
            <a:rPr lang="sr-Cyrl-RS" sz="800" b="1" i="0" u="none" strike="noStrike" baseline="0">
              <a:solidFill>
                <a:srgbClr val="000000"/>
              </a:solidFill>
              <a:latin typeface="Arial" panose="020B0604020202020204" pitchFamily="34" charset="0"/>
              <a:cs typeface="Arial"/>
            </a:rPr>
            <a:t>Учешће Русије и Украјине у укупном светском извозу примарних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производа у 2020.</a:t>
          </a:r>
        </a:p>
      </xdr:txBody>
    </xdr:sp>
    <xdr:clientData fLocksWithSheet="0"/>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CC186976-B823-4291-86BB-14AD6989EEEA}"/>
            </a:ext>
          </a:extLst>
        </xdr:cNvPr>
        <xdr:cNvSpPr txBox="1">
          <a:spLocks noChangeArrowheads="1"/>
        </xdr:cNvSpPr>
      </xdr:nvSpPr>
      <xdr:spPr bwMode="auto">
        <a:xfrm>
          <a:off x="381000" y="854075"/>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1</xdr:col>
      <xdr:colOff>0</xdr:colOff>
      <xdr:row>4</xdr:row>
      <xdr:rowOff>10735</xdr:rowOff>
    </xdr:from>
    <xdr:to>
      <xdr:col>1</xdr:col>
      <xdr:colOff>2654300</xdr:colOff>
      <xdr:row>5</xdr:row>
      <xdr:rowOff>7560</xdr:rowOff>
    </xdr:to>
    <xdr:sp macro="" textlink="">
      <xdr:nvSpPr>
        <xdr:cNvPr id="4" name="izvor_1">
          <a:extLst>
            <a:ext uri="{FF2B5EF4-FFF2-40B4-BE49-F238E27FC236}">
              <a16:creationId xmlns:a16="http://schemas.microsoft.com/office/drawing/2014/main" id="{46108607-4449-4340-BD9B-AA6568B7847D}"/>
            </a:ext>
          </a:extLst>
        </xdr:cNvPr>
        <xdr:cNvSpPr txBox="1">
          <a:spLocks noChangeArrowheads="1"/>
        </xdr:cNvSpPr>
      </xdr:nvSpPr>
      <xdr:spPr bwMode="auto">
        <a:xfrm>
          <a:off x="381000" y="2915860"/>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The Observatory of Economic Complexity (OEC)</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RS" sz="600" b="0" i="1"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xdr:col>
      <xdr:colOff>0</xdr:colOff>
      <xdr:row>3</xdr:row>
      <xdr:rowOff>511175</xdr:rowOff>
    </xdr:from>
    <xdr:to>
      <xdr:col>2</xdr:col>
      <xdr:colOff>73025</xdr:colOff>
      <xdr:row>3</xdr:row>
      <xdr:rowOff>2411035</xdr:rowOff>
    </xdr:to>
    <xdr:graphicFrame macro="">
      <xdr:nvGraphicFramePr>
        <xdr:cNvPr id="5" name="graf_1">
          <a:extLst>
            <a:ext uri="{FF2B5EF4-FFF2-40B4-BE49-F238E27FC236}">
              <a16:creationId xmlns:a16="http://schemas.microsoft.com/office/drawing/2014/main" id="{19889516-E94C-430D-8EF0-CBAE271A1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FFA1DB25-A810-4854-8474-7FC9E6A158ED}"/>
            </a:ext>
          </a:extLst>
        </xdr:cNvPr>
        <xdr:cNvSpPr txBox="1">
          <a:spLocks noChangeArrowheads="1"/>
        </xdr:cNvSpPr>
      </xdr:nvSpPr>
      <xdr:spPr bwMode="auto">
        <a:xfrm>
          <a:off x="375285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2</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1</a:t>
          </a:r>
          <a:r>
            <a:rPr lang="en-US" sz="800" b="0" i="0" baseline="0">
              <a:effectLst/>
              <a:latin typeface="Arial" panose="020B0604020202020204" pitchFamily="34" charset="0"/>
              <a:ea typeface="+mn-ea"/>
              <a:cs typeface="Arial" pitchFamily="34" charset="0"/>
            </a:rPr>
            <a:t> </a:t>
          </a:r>
          <a:r>
            <a:rPr lang="en-US" sz="800" b="1" i="0" baseline="0">
              <a:effectLst/>
              <a:latin typeface="Arial" panose="020B0604020202020204" pitchFamily="34" charset="0"/>
              <a:ea typeface="+mn-ea"/>
              <a:cs typeface="Arial" pitchFamily="34" charset="0"/>
            </a:rPr>
            <a:t>Share of Russia and Ukraine in total global exports of primary commodities in 2020</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D812FACD-02C0-490C-8777-A030FDACA62E}"/>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en-US" sz="700" b="0" i="0" baseline="0">
              <a:effectLst/>
              <a:latin typeface="Arial" panose="020B0604020202020204" pitchFamily="34" charset="0"/>
              <a:ea typeface="+mn-ea"/>
              <a:cs typeface="Arial" pitchFamily="34" charset="0"/>
            </a:rPr>
            <a:t>in</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a:t>
          </a:r>
        </a:p>
      </xdr:txBody>
    </xdr:sp>
    <xdr:clientData fLocksWithSheet="0"/>
  </xdr:twoCellAnchor>
  <xdr:twoCellAnchor>
    <xdr:from>
      <xdr:col>3</xdr:col>
      <xdr:colOff>0</xdr:colOff>
      <xdr:row>3</xdr:row>
      <xdr:rowOff>2331767</xdr:rowOff>
    </xdr:from>
    <xdr:to>
      <xdr:col>3</xdr:col>
      <xdr:colOff>2654300</xdr:colOff>
      <xdr:row>4</xdr:row>
      <xdr:rowOff>4492</xdr:rowOff>
    </xdr:to>
    <xdr:sp macro="" textlink="">
      <xdr:nvSpPr>
        <xdr:cNvPr id="8" name="source_1">
          <a:extLst>
            <a:ext uri="{FF2B5EF4-FFF2-40B4-BE49-F238E27FC236}">
              <a16:creationId xmlns:a16="http://schemas.microsoft.com/office/drawing/2014/main" id="{58E21522-5D7C-4A75-9161-10350C205AE7}"/>
            </a:ext>
          </a:extLst>
        </xdr:cNvPr>
        <xdr:cNvSpPr txBox="1">
          <a:spLocks noChangeArrowheads="1"/>
        </xdr:cNvSpPr>
      </xdr:nvSpPr>
      <xdr:spPr bwMode="auto">
        <a:xfrm>
          <a:off x="3752850" y="2788967"/>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The Observatory of Economic Complexity (OEC).</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91140F33-3EC7-43E6-99D3-F09B2A31F325}"/>
            </a:ext>
          </a:extLst>
        </xdr:cNvPr>
        <xdr:cNvSpPr txBox="1">
          <a:spLocks noChangeArrowheads="1"/>
        </xdr:cNvSpPr>
      </xdr:nvSpPr>
      <xdr:spPr bwMode="auto">
        <a:xfrm>
          <a:off x="7915275"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IV.6.5. </a:t>
          </a:r>
          <a:r>
            <a:rPr lang="sr-Cyrl-RS" sz="800" b="1" i="0" u="none" strike="noStrike" baseline="0">
              <a:solidFill>
                <a:srgbClr val="000000"/>
              </a:solidFill>
              <a:latin typeface="Arial" panose="020B0604020202020204" pitchFamily="34" charset="0"/>
              <a:cs typeface="Arial"/>
            </a:rPr>
            <a:t>Доприноси стопи раста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БДП-</a:t>
          </a:r>
          <a:r>
            <a:rPr lang="sr-Latn-RS" sz="800" b="1" i="0" u="none" strike="noStrike" baseline="0">
              <a:solidFill>
                <a:srgbClr val="000000"/>
              </a:solidFill>
              <a:latin typeface="Arial" panose="020B0604020202020204" pitchFamily="34" charset="0"/>
              <a:cs typeface="Arial"/>
            </a:rPr>
            <a:t>a </a:t>
          </a:r>
          <a:r>
            <a:rPr lang="sr-Cyrl-RS" sz="800" b="1" i="0" u="none" strike="noStrike" baseline="0">
              <a:solidFill>
                <a:srgbClr val="000000"/>
              </a:solidFill>
              <a:latin typeface="Arial" panose="020B0604020202020204" pitchFamily="34" charset="0"/>
              <a:cs typeface="Arial"/>
            </a:rPr>
            <a:t>на годишњем нивоу у САД</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C36E8DE7-2547-4656-9D47-308E2AA507A2}"/>
            </a:ext>
          </a:extLst>
        </xdr:cNvPr>
        <xdr:cNvSpPr txBox="1">
          <a:spLocks noChangeArrowheads="1"/>
        </xdr:cNvSpPr>
      </xdr:nvSpPr>
      <xdr:spPr bwMode="auto">
        <a:xfrm>
          <a:off x="7915275"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(тромесечно, у п.п.)</a:t>
          </a:r>
        </a:p>
      </xdr:txBody>
    </xdr:sp>
    <xdr:clientData fLocksWithSheet="0"/>
  </xdr:twoCellAnchor>
  <xdr:twoCellAnchor>
    <xdr:from>
      <xdr:col>7</xdr:col>
      <xdr:colOff>0</xdr:colOff>
      <xdr:row>6</xdr:row>
      <xdr:rowOff>18606</xdr:rowOff>
    </xdr:from>
    <xdr:to>
      <xdr:col>11</xdr:col>
      <xdr:colOff>304800</xdr:colOff>
      <xdr:row>6</xdr:row>
      <xdr:rowOff>139256</xdr:rowOff>
    </xdr:to>
    <xdr:sp macro="" textlink="">
      <xdr:nvSpPr>
        <xdr:cNvPr id="11" name="izvor_2" hidden="1">
          <a:extLst>
            <a:ext uri="{FF2B5EF4-FFF2-40B4-BE49-F238E27FC236}">
              <a16:creationId xmlns:a16="http://schemas.microsoft.com/office/drawing/2014/main" id="{B600E03B-C46D-4F28-A910-79BB1D45DC5D}"/>
            </a:ext>
          </a:extLst>
        </xdr:cNvPr>
        <xdr:cNvSpPr txBox="1">
          <a:spLocks noChangeArrowheads="1"/>
        </xdr:cNvSpPr>
      </xdr:nvSpPr>
      <xdr:spPr bwMode="auto">
        <a:xfrm>
          <a:off x="7915275" y="3199956"/>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Bureau of Economic Analysis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387350</xdr:rowOff>
    </xdr:from>
    <xdr:to>
      <xdr:col>11</xdr:col>
      <xdr:colOff>381000</xdr:colOff>
      <xdr:row>5</xdr:row>
      <xdr:rowOff>123381</xdr:rowOff>
    </xdr:to>
    <xdr:graphicFrame macro="">
      <xdr:nvGraphicFramePr>
        <xdr:cNvPr id="12" name="graf_2" hidden="1">
          <a:extLst>
            <a:ext uri="{FF2B5EF4-FFF2-40B4-BE49-F238E27FC236}">
              <a16:creationId xmlns:a16="http://schemas.microsoft.com/office/drawing/2014/main" id="{7661338E-62EA-41BC-9C97-641B8DA34B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514350</xdr:colOff>
      <xdr:row>3</xdr:row>
      <xdr:rowOff>149225</xdr:rowOff>
    </xdr:to>
    <xdr:sp macro="" textlink="">
      <xdr:nvSpPr>
        <xdr:cNvPr id="13" name="label_2" hidden="1">
          <a:extLst>
            <a:ext uri="{FF2B5EF4-FFF2-40B4-BE49-F238E27FC236}">
              <a16:creationId xmlns:a16="http://schemas.microsoft.com/office/drawing/2014/main" id="{9BCC3821-4483-478E-8F57-81C2741F8685}"/>
            </a:ext>
          </a:extLst>
        </xdr:cNvPr>
        <xdr:cNvSpPr txBox="1">
          <a:spLocks noChangeArrowheads="1"/>
        </xdr:cNvSpPr>
      </xdr:nvSpPr>
      <xdr:spPr bwMode="auto">
        <a:xfrm>
          <a:off x="1148715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IV.6.5 </a:t>
          </a:r>
          <a:r>
            <a:rPr lang="sr-Latn-RS" sz="800" b="1" i="0" baseline="0">
              <a:effectLst/>
              <a:latin typeface="Arial" panose="020B0604020202020204" pitchFamily="34" charset="0"/>
              <a:ea typeface="+mn-ea"/>
              <a:cs typeface="Arial" pitchFamily="34" charset="0"/>
            </a:rPr>
            <a:t>Contributions to the  annual US GDP growth rate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149225</xdr:rowOff>
    </xdr:from>
    <xdr:to>
      <xdr:col>16</xdr:col>
      <xdr:colOff>514350</xdr:colOff>
      <xdr:row>3</xdr:row>
      <xdr:rowOff>263525</xdr:rowOff>
    </xdr:to>
    <xdr:sp macro="" textlink="">
      <xdr:nvSpPr>
        <xdr:cNvPr id="14" name="measure_2" hidden="1">
          <a:extLst>
            <a:ext uri="{FF2B5EF4-FFF2-40B4-BE49-F238E27FC236}">
              <a16:creationId xmlns:a16="http://schemas.microsoft.com/office/drawing/2014/main" id="{39368098-0424-42B7-A937-61860AD7634B}"/>
            </a:ext>
          </a:extLst>
        </xdr:cNvPr>
        <xdr:cNvSpPr txBox="1">
          <a:spLocks noChangeArrowheads="1"/>
        </xdr:cNvSpPr>
      </xdr:nvSpPr>
      <xdr:spPr bwMode="auto">
        <a:xfrm>
          <a:off x="1148715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quarterly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pp</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12</xdr:col>
      <xdr:colOff>0</xdr:colOff>
      <xdr:row>4</xdr:row>
      <xdr:rowOff>83439</xdr:rowOff>
    </xdr:from>
    <xdr:to>
      <xdr:col>16</xdr:col>
      <xdr:colOff>514350</xdr:colOff>
      <xdr:row>5</xdr:row>
      <xdr:rowOff>80264</xdr:rowOff>
    </xdr:to>
    <xdr:sp macro="" textlink="">
      <xdr:nvSpPr>
        <xdr:cNvPr id="15" name="source_2" hidden="1">
          <a:extLst>
            <a:ext uri="{FF2B5EF4-FFF2-40B4-BE49-F238E27FC236}">
              <a16:creationId xmlns:a16="http://schemas.microsoft.com/office/drawing/2014/main" id="{A9367C37-DB1C-4EEC-9240-B67D240C1FFB}"/>
            </a:ext>
          </a:extLst>
        </xdr:cNvPr>
        <xdr:cNvSpPr txBox="1">
          <a:spLocks noChangeArrowheads="1"/>
        </xdr:cNvSpPr>
      </xdr:nvSpPr>
      <xdr:spPr bwMode="auto">
        <a:xfrm>
          <a:off x="11487150" y="2988564"/>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Bureau of Economic Analysis. </a:t>
          </a:r>
        </a:p>
      </xdr:txBody>
    </xdr:sp>
    <xdr:clientData/>
  </xdr:twoCellAnchor>
  <xdr:twoCellAnchor>
    <xdr:from>
      <xdr:col>12</xdr:col>
      <xdr:colOff>0</xdr:colOff>
      <xdr:row>3</xdr:row>
      <xdr:rowOff>263525</xdr:rowOff>
    </xdr:from>
    <xdr:to>
      <xdr:col>16</xdr:col>
      <xdr:colOff>590550</xdr:colOff>
      <xdr:row>4</xdr:row>
      <xdr:rowOff>35814</xdr:rowOff>
    </xdr:to>
    <xdr:graphicFrame macro="">
      <xdr:nvGraphicFramePr>
        <xdr:cNvPr id="16" name="chart_2" hidden="1">
          <a:extLst>
            <a:ext uri="{FF2B5EF4-FFF2-40B4-BE49-F238E27FC236}">
              <a16:creationId xmlns:a16="http://schemas.microsoft.com/office/drawing/2014/main" id="{6AF1C655-9EDB-4574-95E7-2F10C01E8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2284142</xdr:rowOff>
    </xdr:to>
    <xdr:graphicFrame macro="">
      <xdr:nvGraphicFramePr>
        <xdr:cNvPr id="17" name="chart_1">
          <a:extLst>
            <a:ext uri="{FF2B5EF4-FFF2-40B4-BE49-F238E27FC236}">
              <a16:creationId xmlns:a16="http://schemas.microsoft.com/office/drawing/2014/main" id="{2D62EC06-7046-41C0-B679-E1E726AAA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4053</xdr:colOff>
      <xdr:row>33</xdr:row>
      <xdr:rowOff>17288</xdr:rowOff>
    </xdr:from>
    <xdr:to>
      <xdr:col>7</xdr:col>
      <xdr:colOff>21061</xdr:colOff>
      <xdr:row>33</xdr:row>
      <xdr:rowOff>22730</xdr:rowOff>
    </xdr:to>
    <xdr:cxnSp macro="">
      <xdr:nvCxnSpPr>
        <xdr:cNvPr id="2" name="Straight Connector 1">
          <a:extLst>
            <a:ext uri="{FF2B5EF4-FFF2-40B4-BE49-F238E27FC236}">
              <a16:creationId xmlns:a16="http://schemas.microsoft.com/office/drawing/2014/main" id="{3165163E-4FAB-44A2-B307-6FFE9232C053}"/>
            </a:ext>
          </a:extLst>
        </xdr:cNvPr>
        <xdr:cNvCxnSpPr/>
      </xdr:nvCxnSpPr>
      <xdr:spPr>
        <a:xfrm>
          <a:off x="809625" y="3208163"/>
          <a:ext cx="2364211"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31</xdr:row>
      <xdr:rowOff>41439</xdr:rowOff>
    </xdr:from>
    <xdr:to>
      <xdr:col>7</xdr:col>
      <xdr:colOff>13549</xdr:colOff>
      <xdr:row>31</xdr:row>
      <xdr:rowOff>46881</xdr:rowOff>
    </xdr:to>
    <xdr:cxnSp macro="">
      <xdr:nvCxnSpPr>
        <xdr:cNvPr id="3" name="Straight Connector 2">
          <a:extLst>
            <a:ext uri="{FF2B5EF4-FFF2-40B4-BE49-F238E27FC236}">
              <a16:creationId xmlns:a16="http://schemas.microsoft.com/office/drawing/2014/main" id="{75145C69-0FE5-403D-80E6-4530EC1737CA}"/>
            </a:ext>
          </a:extLst>
        </xdr:cNvPr>
        <xdr:cNvCxnSpPr/>
      </xdr:nvCxnSpPr>
      <xdr:spPr>
        <a:xfrm>
          <a:off x="809625" y="3060864"/>
          <a:ext cx="2356699"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37386</xdr:rowOff>
    </xdr:from>
    <xdr:to>
      <xdr:col>7</xdr:col>
      <xdr:colOff>8903</xdr:colOff>
      <xdr:row>29</xdr:row>
      <xdr:rowOff>42828</xdr:rowOff>
    </xdr:to>
    <xdr:cxnSp macro="">
      <xdr:nvCxnSpPr>
        <xdr:cNvPr id="4" name="Straight Connector 3">
          <a:extLst>
            <a:ext uri="{FF2B5EF4-FFF2-40B4-BE49-F238E27FC236}">
              <a16:creationId xmlns:a16="http://schemas.microsoft.com/office/drawing/2014/main" id="{F8AFA1C9-6F2A-4434-9BF5-D94056C52D11}"/>
            </a:ext>
          </a:extLst>
        </xdr:cNvPr>
        <xdr:cNvCxnSpPr/>
      </xdr:nvCxnSpPr>
      <xdr:spPr>
        <a:xfrm>
          <a:off x="809625" y="2885361"/>
          <a:ext cx="2352053"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4053</xdr:colOff>
      <xdr:row>27</xdr:row>
      <xdr:rowOff>40166</xdr:rowOff>
    </xdr:from>
    <xdr:to>
      <xdr:col>7</xdr:col>
      <xdr:colOff>8903</xdr:colOff>
      <xdr:row>27</xdr:row>
      <xdr:rowOff>45608</xdr:rowOff>
    </xdr:to>
    <xdr:cxnSp macro="">
      <xdr:nvCxnSpPr>
        <xdr:cNvPr id="5" name="Straight Connector 4">
          <a:extLst>
            <a:ext uri="{FF2B5EF4-FFF2-40B4-BE49-F238E27FC236}">
              <a16:creationId xmlns:a16="http://schemas.microsoft.com/office/drawing/2014/main" id="{58AFA2EA-D732-4839-AB41-6763B63EFD97}"/>
            </a:ext>
          </a:extLst>
        </xdr:cNvPr>
        <xdr:cNvCxnSpPr/>
      </xdr:nvCxnSpPr>
      <xdr:spPr>
        <a:xfrm>
          <a:off x="809625" y="2716691"/>
          <a:ext cx="2352053"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8258</xdr:colOff>
      <xdr:row>33</xdr:row>
      <xdr:rowOff>23496</xdr:rowOff>
    </xdr:from>
    <xdr:to>
      <xdr:col>13</xdr:col>
      <xdr:colOff>14654</xdr:colOff>
      <xdr:row>33</xdr:row>
      <xdr:rowOff>25338</xdr:rowOff>
    </xdr:to>
    <xdr:cxnSp macro="">
      <xdr:nvCxnSpPr>
        <xdr:cNvPr id="6" name="Straight Connector 5">
          <a:extLst>
            <a:ext uri="{FF2B5EF4-FFF2-40B4-BE49-F238E27FC236}">
              <a16:creationId xmlns:a16="http://schemas.microsoft.com/office/drawing/2014/main" id="{078C8269-72FD-4C54-8585-82459B2B9985}"/>
            </a:ext>
          </a:extLst>
        </xdr:cNvPr>
        <xdr:cNvCxnSpPr/>
      </xdr:nvCxnSpPr>
      <xdr:spPr>
        <a:xfrm flipV="1">
          <a:off x="3494408" y="3214371"/>
          <a:ext cx="2349546" cy="1842"/>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3941</xdr:colOff>
      <xdr:row>31</xdr:row>
      <xdr:rowOff>45044</xdr:rowOff>
    </xdr:from>
    <xdr:to>
      <xdr:col>13</xdr:col>
      <xdr:colOff>13138</xdr:colOff>
      <xdr:row>31</xdr:row>
      <xdr:rowOff>45983</xdr:rowOff>
    </xdr:to>
    <xdr:cxnSp macro="">
      <xdr:nvCxnSpPr>
        <xdr:cNvPr id="7" name="Straight Connector 6">
          <a:extLst>
            <a:ext uri="{FF2B5EF4-FFF2-40B4-BE49-F238E27FC236}">
              <a16:creationId xmlns:a16="http://schemas.microsoft.com/office/drawing/2014/main" id="{7830D710-E7A8-4EC3-A7DA-F1A0B0AE9BB2}"/>
            </a:ext>
          </a:extLst>
        </xdr:cNvPr>
        <xdr:cNvCxnSpPr/>
      </xdr:nvCxnSpPr>
      <xdr:spPr>
        <a:xfrm>
          <a:off x="3490091" y="306446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29</xdr:row>
      <xdr:rowOff>39414</xdr:rowOff>
    </xdr:from>
    <xdr:to>
      <xdr:col>13</xdr:col>
      <xdr:colOff>15766</xdr:colOff>
      <xdr:row>29</xdr:row>
      <xdr:rowOff>40353</xdr:rowOff>
    </xdr:to>
    <xdr:cxnSp macro="">
      <xdr:nvCxnSpPr>
        <xdr:cNvPr id="8" name="Straight Connector 7">
          <a:extLst>
            <a:ext uri="{FF2B5EF4-FFF2-40B4-BE49-F238E27FC236}">
              <a16:creationId xmlns:a16="http://schemas.microsoft.com/office/drawing/2014/main" id="{C98B079B-12EE-4FD8-AF24-A19C0439AD85}"/>
            </a:ext>
          </a:extLst>
        </xdr:cNvPr>
        <xdr:cNvCxnSpPr/>
      </xdr:nvCxnSpPr>
      <xdr:spPr>
        <a:xfrm>
          <a:off x="3492719" y="288738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27</xdr:row>
      <xdr:rowOff>52552</xdr:rowOff>
    </xdr:from>
    <xdr:to>
      <xdr:col>13</xdr:col>
      <xdr:colOff>15766</xdr:colOff>
      <xdr:row>27</xdr:row>
      <xdr:rowOff>53491</xdr:rowOff>
    </xdr:to>
    <xdr:cxnSp macro="">
      <xdr:nvCxnSpPr>
        <xdr:cNvPr id="9" name="Straight Connector 8">
          <a:extLst>
            <a:ext uri="{FF2B5EF4-FFF2-40B4-BE49-F238E27FC236}">
              <a16:creationId xmlns:a16="http://schemas.microsoft.com/office/drawing/2014/main" id="{11AB0A8C-0EDD-43BB-8CC7-B56B41A0123C}"/>
            </a:ext>
          </a:extLst>
        </xdr:cNvPr>
        <xdr:cNvCxnSpPr/>
      </xdr:nvCxnSpPr>
      <xdr:spPr>
        <a:xfrm>
          <a:off x="3492719" y="272907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25</xdr:row>
      <xdr:rowOff>52551</xdr:rowOff>
    </xdr:from>
    <xdr:to>
      <xdr:col>13</xdr:col>
      <xdr:colOff>9197</xdr:colOff>
      <xdr:row>25</xdr:row>
      <xdr:rowOff>53490</xdr:rowOff>
    </xdr:to>
    <xdr:cxnSp macro="">
      <xdr:nvCxnSpPr>
        <xdr:cNvPr id="10" name="Straight Connector 9">
          <a:extLst>
            <a:ext uri="{FF2B5EF4-FFF2-40B4-BE49-F238E27FC236}">
              <a16:creationId xmlns:a16="http://schemas.microsoft.com/office/drawing/2014/main" id="{025651FC-9EE8-4F00-9C9E-F56D96739AF3}"/>
            </a:ext>
          </a:extLst>
        </xdr:cNvPr>
        <xdr:cNvCxnSpPr/>
      </xdr:nvCxnSpPr>
      <xdr:spPr>
        <a:xfrm>
          <a:off x="3486150" y="2557626"/>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45982</xdr:rowOff>
    </xdr:from>
    <xdr:to>
      <xdr:col>13</xdr:col>
      <xdr:colOff>9197</xdr:colOff>
      <xdr:row>23</xdr:row>
      <xdr:rowOff>46921</xdr:rowOff>
    </xdr:to>
    <xdr:cxnSp macro="">
      <xdr:nvCxnSpPr>
        <xdr:cNvPr id="11" name="Straight Connector 10">
          <a:extLst>
            <a:ext uri="{FF2B5EF4-FFF2-40B4-BE49-F238E27FC236}">
              <a16:creationId xmlns:a16="http://schemas.microsoft.com/office/drawing/2014/main" id="{67ED5FEF-C5FF-4DAF-888C-F0E68E912B67}"/>
            </a:ext>
          </a:extLst>
        </xdr:cNvPr>
        <xdr:cNvCxnSpPr/>
      </xdr:nvCxnSpPr>
      <xdr:spPr>
        <a:xfrm>
          <a:off x="3486150" y="237960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21</xdr:row>
      <xdr:rowOff>59122</xdr:rowOff>
    </xdr:from>
    <xdr:to>
      <xdr:col>13</xdr:col>
      <xdr:colOff>15766</xdr:colOff>
      <xdr:row>21</xdr:row>
      <xdr:rowOff>60061</xdr:rowOff>
    </xdr:to>
    <xdr:cxnSp macro="">
      <xdr:nvCxnSpPr>
        <xdr:cNvPr id="12" name="Straight Connector 11">
          <a:extLst>
            <a:ext uri="{FF2B5EF4-FFF2-40B4-BE49-F238E27FC236}">
              <a16:creationId xmlns:a16="http://schemas.microsoft.com/office/drawing/2014/main" id="{78A9CDAF-4590-4068-A15C-0E39DADE5C46}"/>
            </a:ext>
          </a:extLst>
        </xdr:cNvPr>
        <xdr:cNvCxnSpPr/>
      </xdr:nvCxnSpPr>
      <xdr:spPr>
        <a:xfrm>
          <a:off x="3492719" y="222129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19</xdr:row>
      <xdr:rowOff>45225</xdr:rowOff>
    </xdr:from>
    <xdr:to>
      <xdr:col>13</xdr:col>
      <xdr:colOff>15766</xdr:colOff>
      <xdr:row>19</xdr:row>
      <xdr:rowOff>46164</xdr:rowOff>
    </xdr:to>
    <xdr:cxnSp macro="">
      <xdr:nvCxnSpPr>
        <xdr:cNvPr id="13" name="Straight Connector 12">
          <a:extLst>
            <a:ext uri="{FF2B5EF4-FFF2-40B4-BE49-F238E27FC236}">
              <a16:creationId xmlns:a16="http://schemas.microsoft.com/office/drawing/2014/main" id="{29EF1DEA-37CD-4E42-A2D9-88965CD7F281}"/>
            </a:ext>
          </a:extLst>
        </xdr:cNvPr>
        <xdr:cNvCxnSpPr/>
      </xdr:nvCxnSpPr>
      <xdr:spPr>
        <a:xfrm>
          <a:off x="3492719" y="2035950"/>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17</xdr:row>
      <xdr:rowOff>45983</xdr:rowOff>
    </xdr:from>
    <xdr:to>
      <xdr:col>13</xdr:col>
      <xdr:colOff>15766</xdr:colOff>
      <xdr:row>17</xdr:row>
      <xdr:rowOff>46922</xdr:rowOff>
    </xdr:to>
    <xdr:cxnSp macro="">
      <xdr:nvCxnSpPr>
        <xdr:cNvPr id="14" name="Straight Connector 13">
          <a:extLst>
            <a:ext uri="{FF2B5EF4-FFF2-40B4-BE49-F238E27FC236}">
              <a16:creationId xmlns:a16="http://schemas.microsoft.com/office/drawing/2014/main" id="{C4B9BD00-A13D-4B3A-BCB4-BE429B19E2AE}"/>
            </a:ext>
          </a:extLst>
        </xdr:cNvPr>
        <xdr:cNvCxnSpPr/>
      </xdr:nvCxnSpPr>
      <xdr:spPr>
        <a:xfrm>
          <a:off x="3492719" y="1865258"/>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15</xdr:row>
      <xdr:rowOff>45983</xdr:rowOff>
    </xdr:from>
    <xdr:to>
      <xdr:col>13</xdr:col>
      <xdr:colOff>15766</xdr:colOff>
      <xdr:row>15</xdr:row>
      <xdr:rowOff>46922</xdr:rowOff>
    </xdr:to>
    <xdr:cxnSp macro="">
      <xdr:nvCxnSpPr>
        <xdr:cNvPr id="15" name="Straight Connector 14">
          <a:extLst>
            <a:ext uri="{FF2B5EF4-FFF2-40B4-BE49-F238E27FC236}">
              <a16:creationId xmlns:a16="http://schemas.microsoft.com/office/drawing/2014/main" id="{74027B7E-C192-474C-8D92-1B3DC20D3727}"/>
            </a:ext>
          </a:extLst>
        </xdr:cNvPr>
        <xdr:cNvCxnSpPr/>
      </xdr:nvCxnSpPr>
      <xdr:spPr>
        <a:xfrm>
          <a:off x="3492719" y="1693808"/>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xdr:row>
      <xdr:rowOff>45982</xdr:rowOff>
    </xdr:from>
    <xdr:to>
      <xdr:col>13</xdr:col>
      <xdr:colOff>9197</xdr:colOff>
      <xdr:row>13</xdr:row>
      <xdr:rowOff>46921</xdr:rowOff>
    </xdr:to>
    <xdr:cxnSp macro="">
      <xdr:nvCxnSpPr>
        <xdr:cNvPr id="16" name="Straight Connector 15">
          <a:extLst>
            <a:ext uri="{FF2B5EF4-FFF2-40B4-BE49-F238E27FC236}">
              <a16:creationId xmlns:a16="http://schemas.microsoft.com/office/drawing/2014/main" id="{53D172AF-3D41-4DEE-A6F3-3139500A922E}"/>
            </a:ext>
          </a:extLst>
        </xdr:cNvPr>
        <xdr:cNvCxnSpPr/>
      </xdr:nvCxnSpPr>
      <xdr:spPr>
        <a:xfrm>
          <a:off x="3486150" y="152235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758</xdr:colOff>
      <xdr:row>11</xdr:row>
      <xdr:rowOff>45982</xdr:rowOff>
    </xdr:from>
    <xdr:to>
      <xdr:col>13</xdr:col>
      <xdr:colOff>9197</xdr:colOff>
      <xdr:row>11</xdr:row>
      <xdr:rowOff>46921</xdr:rowOff>
    </xdr:to>
    <xdr:cxnSp macro="">
      <xdr:nvCxnSpPr>
        <xdr:cNvPr id="17" name="Straight Connector 16">
          <a:extLst>
            <a:ext uri="{FF2B5EF4-FFF2-40B4-BE49-F238E27FC236}">
              <a16:creationId xmlns:a16="http://schemas.microsoft.com/office/drawing/2014/main" id="{8709354C-F314-45CE-A026-E0850E8D77C5}"/>
            </a:ext>
          </a:extLst>
        </xdr:cNvPr>
        <xdr:cNvCxnSpPr/>
      </xdr:nvCxnSpPr>
      <xdr:spPr>
        <a:xfrm>
          <a:off x="3486908" y="1350907"/>
          <a:ext cx="2351589"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9</xdr:row>
      <xdr:rowOff>45984</xdr:rowOff>
    </xdr:from>
    <xdr:to>
      <xdr:col>13</xdr:col>
      <xdr:colOff>15766</xdr:colOff>
      <xdr:row>9</xdr:row>
      <xdr:rowOff>46923</xdr:rowOff>
    </xdr:to>
    <xdr:cxnSp macro="">
      <xdr:nvCxnSpPr>
        <xdr:cNvPr id="18" name="Straight Connector 17">
          <a:extLst>
            <a:ext uri="{FF2B5EF4-FFF2-40B4-BE49-F238E27FC236}">
              <a16:creationId xmlns:a16="http://schemas.microsoft.com/office/drawing/2014/main" id="{A7494DA5-B08A-4129-AF93-5B3197A8B9FB}"/>
            </a:ext>
          </a:extLst>
        </xdr:cNvPr>
        <xdr:cNvCxnSpPr/>
      </xdr:nvCxnSpPr>
      <xdr:spPr>
        <a:xfrm>
          <a:off x="3492719" y="117945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7</xdr:row>
      <xdr:rowOff>39415</xdr:rowOff>
    </xdr:from>
    <xdr:to>
      <xdr:col>13</xdr:col>
      <xdr:colOff>15766</xdr:colOff>
      <xdr:row>7</xdr:row>
      <xdr:rowOff>40354</xdr:rowOff>
    </xdr:to>
    <xdr:cxnSp macro="">
      <xdr:nvCxnSpPr>
        <xdr:cNvPr id="19" name="Straight Connector 18">
          <a:extLst>
            <a:ext uri="{FF2B5EF4-FFF2-40B4-BE49-F238E27FC236}">
              <a16:creationId xmlns:a16="http://schemas.microsoft.com/office/drawing/2014/main" id="{1F7E72CE-F507-439F-A9E4-3DD64E3BC43E}"/>
            </a:ext>
          </a:extLst>
        </xdr:cNvPr>
        <xdr:cNvCxnSpPr/>
      </xdr:nvCxnSpPr>
      <xdr:spPr>
        <a:xfrm>
          <a:off x="3492719" y="1001440"/>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5</xdr:row>
      <xdr:rowOff>52551</xdr:rowOff>
    </xdr:from>
    <xdr:to>
      <xdr:col>13</xdr:col>
      <xdr:colOff>15766</xdr:colOff>
      <xdr:row>5</xdr:row>
      <xdr:rowOff>53490</xdr:rowOff>
    </xdr:to>
    <xdr:cxnSp macro="">
      <xdr:nvCxnSpPr>
        <xdr:cNvPr id="20" name="Straight Connector 19">
          <a:extLst>
            <a:ext uri="{FF2B5EF4-FFF2-40B4-BE49-F238E27FC236}">
              <a16:creationId xmlns:a16="http://schemas.microsoft.com/office/drawing/2014/main" id="{E537A306-AC53-4FAA-BAB9-54BC09FE70F2}"/>
            </a:ext>
          </a:extLst>
        </xdr:cNvPr>
        <xdr:cNvCxnSpPr/>
      </xdr:nvCxnSpPr>
      <xdr:spPr>
        <a:xfrm>
          <a:off x="3492719" y="843126"/>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44051</xdr:colOff>
      <xdr:row>1</xdr:row>
      <xdr:rowOff>0</xdr:rowOff>
    </xdr:from>
    <xdr:to>
      <xdr:col>12</xdr:col>
      <xdr:colOff>281308</xdr:colOff>
      <xdr:row>2</xdr:row>
      <xdr:rowOff>76200</xdr:rowOff>
    </xdr:to>
    <xdr:sp macro="" textlink="">
      <xdr:nvSpPr>
        <xdr:cNvPr id="21" name="naslov_1">
          <a:extLst>
            <a:ext uri="{FF2B5EF4-FFF2-40B4-BE49-F238E27FC236}">
              <a16:creationId xmlns:a16="http://schemas.microsoft.com/office/drawing/2014/main" id="{CC7EA68D-DF5B-4AE0-ADB7-A229C4104CFC}"/>
            </a:ext>
          </a:extLst>
        </xdr:cNvPr>
        <xdr:cNvSpPr txBox="1">
          <a:spLocks noChangeArrowheads="1"/>
        </xdr:cNvSpPr>
      </xdr:nvSpPr>
      <xdr:spPr bwMode="auto">
        <a:xfrm>
          <a:off x="653651" y="190500"/>
          <a:ext cx="4885457"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ФЕД: Очекивања чланова </a:t>
          </a:r>
          <a:r>
            <a:rPr lang="sr-Latn-RS" sz="800" b="1" i="1" u="none" strike="noStrike" baseline="0">
              <a:solidFill>
                <a:srgbClr val="000000"/>
              </a:solidFill>
              <a:latin typeface="Arial" panose="020B0604020202020204" pitchFamily="34" charset="0"/>
              <a:cs typeface="Arial"/>
            </a:rPr>
            <a:t>FOMC</a:t>
          </a:r>
          <a:r>
            <a:rPr lang="sr-Cyrl-RS" sz="800" b="1" i="1" u="none" strike="noStrike" baseline="0">
              <a:solidFill>
                <a:srgbClr val="000000"/>
              </a:solidFill>
              <a:latin typeface="Arial" panose="020B0604020202020204" pitchFamily="34" charset="0"/>
              <a:cs typeface="Arial"/>
            </a:rPr>
            <a:t>-</a:t>
          </a:r>
          <a:r>
            <a:rPr lang="sr-Cyrl-RS" sz="800" b="1" i="0" u="none" strike="noStrike" baseline="0">
              <a:solidFill>
                <a:srgbClr val="000000"/>
              </a:solidFill>
              <a:latin typeface="Arial" panose="020B0604020202020204" pitchFamily="34" charset="0"/>
              <a:cs typeface="Arial"/>
            </a:rPr>
            <a:t>а</a:t>
          </a:r>
          <a:r>
            <a:rPr lang="sr-Cyrl-RS" sz="800" b="1" i="1"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о адекватној монетарној политици; средња вредност циљаног распона или циљани ниво референтне каматне стопе</a:t>
          </a:r>
        </a:p>
      </xdr:txBody>
    </xdr:sp>
    <xdr:clientData fLocksWithSheet="0"/>
  </xdr:twoCellAnchor>
  <xdr:twoCellAnchor>
    <xdr:from>
      <xdr:col>1</xdr:col>
      <xdr:colOff>37481</xdr:colOff>
      <xdr:row>2</xdr:row>
      <xdr:rowOff>78828</xdr:rowOff>
    </xdr:from>
    <xdr:to>
      <xdr:col>4</xdr:col>
      <xdr:colOff>382363</xdr:colOff>
      <xdr:row>3</xdr:row>
      <xdr:rowOff>2628</xdr:rowOff>
    </xdr:to>
    <xdr:sp macro="" textlink="">
      <xdr:nvSpPr>
        <xdr:cNvPr id="22" name="mera_1">
          <a:extLst>
            <a:ext uri="{FF2B5EF4-FFF2-40B4-BE49-F238E27FC236}">
              <a16:creationId xmlns:a16="http://schemas.microsoft.com/office/drawing/2014/main" id="{B6F738A3-5533-4253-8177-2B53B6E149CE}"/>
            </a:ext>
          </a:extLst>
        </xdr:cNvPr>
        <xdr:cNvSpPr txBox="1">
          <a:spLocks noChangeArrowheads="1"/>
        </xdr:cNvSpPr>
      </xdr:nvSpPr>
      <xdr:spPr bwMode="auto">
        <a:xfrm>
          <a:off x="647081" y="459828"/>
          <a:ext cx="1135457"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(у </a:t>
          </a:r>
          <a:r>
            <a:rPr lang="sr-Latn-R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1</xdr:col>
      <xdr:colOff>17756</xdr:colOff>
      <xdr:row>36</xdr:row>
      <xdr:rowOff>76200</xdr:rowOff>
    </xdr:from>
    <xdr:to>
      <xdr:col>9</xdr:col>
      <xdr:colOff>97356</xdr:colOff>
      <xdr:row>36</xdr:row>
      <xdr:rowOff>174172</xdr:rowOff>
    </xdr:to>
    <xdr:sp macro="" textlink="">
      <xdr:nvSpPr>
        <xdr:cNvPr id="23" name="izvor_1">
          <a:extLst>
            <a:ext uri="{FF2B5EF4-FFF2-40B4-BE49-F238E27FC236}">
              <a16:creationId xmlns:a16="http://schemas.microsoft.com/office/drawing/2014/main" id="{72F9BB5B-AB9B-4BF9-990C-14112C4F7028}"/>
            </a:ext>
          </a:extLst>
        </xdr:cNvPr>
        <xdr:cNvSpPr txBox="1">
          <a:spLocks noChangeArrowheads="1"/>
        </xdr:cNvSpPr>
      </xdr:nvSpPr>
      <xdr:spPr bwMode="auto">
        <a:xfrm flipV="1">
          <a:off x="627356" y="3562350"/>
          <a:ext cx="2956150" cy="97972"/>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ФЕД</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 Summary of Economic Projections,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децембар 2021. и март 2022.</a:t>
          </a:r>
        </a:p>
      </xdr:txBody>
    </xdr:sp>
    <xdr:clientData/>
  </xdr:twoCellAnchor>
  <xdr:twoCellAnchor>
    <xdr:from>
      <xdr:col>2</xdr:col>
      <xdr:colOff>4053</xdr:colOff>
      <xdr:row>25</xdr:row>
      <xdr:rowOff>50111</xdr:rowOff>
    </xdr:from>
    <xdr:to>
      <xdr:col>7</xdr:col>
      <xdr:colOff>17302</xdr:colOff>
      <xdr:row>25</xdr:row>
      <xdr:rowOff>51050</xdr:rowOff>
    </xdr:to>
    <xdr:cxnSp macro="">
      <xdr:nvCxnSpPr>
        <xdr:cNvPr id="24" name="Straight Connector 23">
          <a:extLst>
            <a:ext uri="{FF2B5EF4-FFF2-40B4-BE49-F238E27FC236}">
              <a16:creationId xmlns:a16="http://schemas.microsoft.com/office/drawing/2014/main" id="{90836F43-6AC6-41EB-AB19-1204B574B49D}"/>
            </a:ext>
          </a:extLst>
        </xdr:cNvPr>
        <xdr:cNvCxnSpPr/>
      </xdr:nvCxnSpPr>
      <xdr:spPr>
        <a:xfrm>
          <a:off x="809625" y="2555186"/>
          <a:ext cx="2360452"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4053</xdr:colOff>
      <xdr:row>23</xdr:row>
      <xdr:rowOff>48985</xdr:rowOff>
    </xdr:from>
    <xdr:to>
      <xdr:col>7</xdr:col>
      <xdr:colOff>17302</xdr:colOff>
      <xdr:row>23</xdr:row>
      <xdr:rowOff>49924</xdr:rowOff>
    </xdr:to>
    <xdr:cxnSp macro="">
      <xdr:nvCxnSpPr>
        <xdr:cNvPr id="25" name="Straight Connector 24">
          <a:extLst>
            <a:ext uri="{FF2B5EF4-FFF2-40B4-BE49-F238E27FC236}">
              <a16:creationId xmlns:a16="http://schemas.microsoft.com/office/drawing/2014/main" id="{F2DBBE6A-982D-474C-B954-351CACD19655}"/>
            </a:ext>
          </a:extLst>
        </xdr:cNvPr>
        <xdr:cNvCxnSpPr/>
      </xdr:nvCxnSpPr>
      <xdr:spPr>
        <a:xfrm>
          <a:off x="809625" y="2382610"/>
          <a:ext cx="2360452"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12436</xdr:colOff>
      <xdr:row>21</xdr:row>
      <xdr:rowOff>56682</xdr:rowOff>
    </xdr:from>
    <xdr:to>
      <xdr:col>7</xdr:col>
      <xdr:colOff>19541</xdr:colOff>
      <xdr:row>21</xdr:row>
      <xdr:rowOff>57621</xdr:rowOff>
    </xdr:to>
    <xdr:cxnSp macro="">
      <xdr:nvCxnSpPr>
        <xdr:cNvPr id="26" name="Straight Connector 25">
          <a:extLst>
            <a:ext uri="{FF2B5EF4-FFF2-40B4-BE49-F238E27FC236}">
              <a16:creationId xmlns:a16="http://schemas.microsoft.com/office/drawing/2014/main" id="{FB7A73B8-7DC9-45A4-95E4-37BEED0D0924}"/>
            </a:ext>
          </a:extLst>
        </xdr:cNvPr>
        <xdr:cNvCxnSpPr/>
      </xdr:nvCxnSpPr>
      <xdr:spPr>
        <a:xfrm>
          <a:off x="822061" y="2218857"/>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12436</xdr:colOff>
      <xdr:row>19</xdr:row>
      <xdr:rowOff>48228</xdr:rowOff>
    </xdr:from>
    <xdr:to>
      <xdr:col>7</xdr:col>
      <xdr:colOff>19541</xdr:colOff>
      <xdr:row>19</xdr:row>
      <xdr:rowOff>49167</xdr:rowOff>
    </xdr:to>
    <xdr:cxnSp macro="">
      <xdr:nvCxnSpPr>
        <xdr:cNvPr id="27" name="Straight Connector 26">
          <a:extLst>
            <a:ext uri="{FF2B5EF4-FFF2-40B4-BE49-F238E27FC236}">
              <a16:creationId xmlns:a16="http://schemas.microsoft.com/office/drawing/2014/main" id="{187F0B76-2017-4F49-823F-0FF80693677C}"/>
            </a:ext>
          </a:extLst>
        </xdr:cNvPr>
        <xdr:cNvCxnSpPr/>
      </xdr:nvCxnSpPr>
      <xdr:spPr>
        <a:xfrm>
          <a:off x="822061" y="2038953"/>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12436</xdr:colOff>
      <xdr:row>17</xdr:row>
      <xdr:rowOff>48986</xdr:rowOff>
    </xdr:from>
    <xdr:to>
      <xdr:col>7</xdr:col>
      <xdr:colOff>19541</xdr:colOff>
      <xdr:row>17</xdr:row>
      <xdr:rowOff>49925</xdr:rowOff>
    </xdr:to>
    <xdr:cxnSp macro="">
      <xdr:nvCxnSpPr>
        <xdr:cNvPr id="28" name="Straight Connector 27">
          <a:extLst>
            <a:ext uri="{FF2B5EF4-FFF2-40B4-BE49-F238E27FC236}">
              <a16:creationId xmlns:a16="http://schemas.microsoft.com/office/drawing/2014/main" id="{AE2E892B-C2A5-4894-9355-6815F5FF5436}"/>
            </a:ext>
          </a:extLst>
        </xdr:cNvPr>
        <xdr:cNvCxnSpPr/>
      </xdr:nvCxnSpPr>
      <xdr:spPr>
        <a:xfrm>
          <a:off x="822061" y="1868261"/>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12436</xdr:colOff>
      <xdr:row>15</xdr:row>
      <xdr:rowOff>48986</xdr:rowOff>
    </xdr:from>
    <xdr:to>
      <xdr:col>7</xdr:col>
      <xdr:colOff>19541</xdr:colOff>
      <xdr:row>15</xdr:row>
      <xdr:rowOff>49925</xdr:rowOff>
    </xdr:to>
    <xdr:cxnSp macro="">
      <xdr:nvCxnSpPr>
        <xdr:cNvPr id="29" name="Straight Connector 28">
          <a:extLst>
            <a:ext uri="{FF2B5EF4-FFF2-40B4-BE49-F238E27FC236}">
              <a16:creationId xmlns:a16="http://schemas.microsoft.com/office/drawing/2014/main" id="{0888C6D5-A636-413C-93B5-8A2E0FCBA8CA}"/>
            </a:ext>
          </a:extLst>
        </xdr:cNvPr>
        <xdr:cNvCxnSpPr/>
      </xdr:nvCxnSpPr>
      <xdr:spPr>
        <a:xfrm>
          <a:off x="822061" y="1696811"/>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13</xdr:row>
      <xdr:rowOff>51239</xdr:rowOff>
    </xdr:from>
    <xdr:to>
      <xdr:col>7</xdr:col>
      <xdr:colOff>9197</xdr:colOff>
      <xdr:row>13</xdr:row>
      <xdr:rowOff>52178</xdr:rowOff>
    </xdr:to>
    <xdr:cxnSp macro="">
      <xdr:nvCxnSpPr>
        <xdr:cNvPr id="30" name="Straight Connector 29">
          <a:extLst>
            <a:ext uri="{FF2B5EF4-FFF2-40B4-BE49-F238E27FC236}">
              <a16:creationId xmlns:a16="http://schemas.microsoft.com/office/drawing/2014/main" id="{1DC351BE-9449-4D71-8FFC-3EC987518890}"/>
            </a:ext>
          </a:extLst>
        </xdr:cNvPr>
        <xdr:cNvCxnSpPr/>
      </xdr:nvCxnSpPr>
      <xdr:spPr>
        <a:xfrm>
          <a:off x="815068" y="1527614"/>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11</xdr:row>
      <xdr:rowOff>46838</xdr:rowOff>
    </xdr:from>
    <xdr:to>
      <xdr:col>7</xdr:col>
      <xdr:colOff>9197</xdr:colOff>
      <xdr:row>11</xdr:row>
      <xdr:rowOff>47777</xdr:rowOff>
    </xdr:to>
    <xdr:cxnSp macro="">
      <xdr:nvCxnSpPr>
        <xdr:cNvPr id="31" name="Straight Connector 30">
          <a:extLst>
            <a:ext uri="{FF2B5EF4-FFF2-40B4-BE49-F238E27FC236}">
              <a16:creationId xmlns:a16="http://schemas.microsoft.com/office/drawing/2014/main" id="{A8559E29-468B-4CFD-A448-213694E854BB}"/>
            </a:ext>
          </a:extLst>
        </xdr:cNvPr>
        <xdr:cNvCxnSpPr/>
      </xdr:nvCxnSpPr>
      <xdr:spPr>
        <a:xfrm>
          <a:off x="815068" y="1351763"/>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9</xdr:row>
      <xdr:rowOff>43543</xdr:rowOff>
    </xdr:from>
    <xdr:to>
      <xdr:col>7</xdr:col>
      <xdr:colOff>9197</xdr:colOff>
      <xdr:row>9</xdr:row>
      <xdr:rowOff>44482</xdr:rowOff>
    </xdr:to>
    <xdr:cxnSp macro="">
      <xdr:nvCxnSpPr>
        <xdr:cNvPr id="32" name="Straight Connector 31">
          <a:extLst>
            <a:ext uri="{FF2B5EF4-FFF2-40B4-BE49-F238E27FC236}">
              <a16:creationId xmlns:a16="http://schemas.microsoft.com/office/drawing/2014/main" id="{35DA9228-5AA6-4F6B-9E65-E861D4A3F454}"/>
            </a:ext>
          </a:extLst>
        </xdr:cNvPr>
        <xdr:cNvCxnSpPr/>
      </xdr:nvCxnSpPr>
      <xdr:spPr>
        <a:xfrm>
          <a:off x="815068" y="1177018"/>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7</xdr:row>
      <xdr:rowOff>43542</xdr:rowOff>
    </xdr:from>
    <xdr:to>
      <xdr:col>7</xdr:col>
      <xdr:colOff>9197</xdr:colOff>
      <xdr:row>7</xdr:row>
      <xdr:rowOff>44481</xdr:rowOff>
    </xdr:to>
    <xdr:cxnSp macro="">
      <xdr:nvCxnSpPr>
        <xdr:cNvPr id="33" name="Straight Connector 32">
          <a:extLst>
            <a:ext uri="{FF2B5EF4-FFF2-40B4-BE49-F238E27FC236}">
              <a16:creationId xmlns:a16="http://schemas.microsoft.com/office/drawing/2014/main" id="{6871704F-6D70-4233-A4D5-5B7415F2FA79}"/>
            </a:ext>
          </a:extLst>
        </xdr:cNvPr>
        <xdr:cNvCxnSpPr/>
      </xdr:nvCxnSpPr>
      <xdr:spPr>
        <a:xfrm>
          <a:off x="815068" y="1005567"/>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4329</xdr:colOff>
      <xdr:row>5</xdr:row>
      <xdr:rowOff>60614</xdr:rowOff>
    </xdr:from>
    <xdr:to>
      <xdr:col>7</xdr:col>
      <xdr:colOff>8083</xdr:colOff>
      <xdr:row>5</xdr:row>
      <xdr:rowOff>61553</xdr:rowOff>
    </xdr:to>
    <xdr:cxnSp macro="">
      <xdr:nvCxnSpPr>
        <xdr:cNvPr id="34" name="Straight Connector 33">
          <a:extLst>
            <a:ext uri="{FF2B5EF4-FFF2-40B4-BE49-F238E27FC236}">
              <a16:creationId xmlns:a16="http://schemas.microsoft.com/office/drawing/2014/main" id="{B05F1031-074C-4A20-BD5A-BB66E95BA1E0}"/>
            </a:ext>
          </a:extLst>
        </xdr:cNvPr>
        <xdr:cNvCxnSpPr/>
      </xdr:nvCxnSpPr>
      <xdr:spPr>
        <a:xfrm>
          <a:off x="809625" y="851189"/>
          <a:ext cx="2351233"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4053</xdr:colOff>
      <xdr:row>33</xdr:row>
      <xdr:rowOff>17288</xdr:rowOff>
    </xdr:from>
    <xdr:to>
      <xdr:col>20</xdr:col>
      <xdr:colOff>21061</xdr:colOff>
      <xdr:row>33</xdr:row>
      <xdr:rowOff>22730</xdr:rowOff>
    </xdr:to>
    <xdr:cxnSp macro="">
      <xdr:nvCxnSpPr>
        <xdr:cNvPr id="35" name="Straight Connector 34">
          <a:extLst>
            <a:ext uri="{FF2B5EF4-FFF2-40B4-BE49-F238E27FC236}">
              <a16:creationId xmlns:a16="http://schemas.microsoft.com/office/drawing/2014/main" id="{50008F08-5D18-4DF5-8F7D-42CA2D9C940C}"/>
            </a:ext>
          </a:extLst>
        </xdr:cNvPr>
        <xdr:cNvCxnSpPr/>
      </xdr:nvCxnSpPr>
      <xdr:spPr>
        <a:xfrm>
          <a:off x="6638925" y="3208163"/>
          <a:ext cx="2364211"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41439</xdr:rowOff>
    </xdr:from>
    <xdr:to>
      <xdr:col>20</xdr:col>
      <xdr:colOff>13549</xdr:colOff>
      <xdr:row>31</xdr:row>
      <xdr:rowOff>46881</xdr:rowOff>
    </xdr:to>
    <xdr:cxnSp macro="">
      <xdr:nvCxnSpPr>
        <xdr:cNvPr id="36" name="Straight Connector 35">
          <a:extLst>
            <a:ext uri="{FF2B5EF4-FFF2-40B4-BE49-F238E27FC236}">
              <a16:creationId xmlns:a16="http://schemas.microsoft.com/office/drawing/2014/main" id="{319BB636-EFA9-4DEB-A5C5-348A386C3A26}"/>
            </a:ext>
          </a:extLst>
        </xdr:cNvPr>
        <xdr:cNvCxnSpPr/>
      </xdr:nvCxnSpPr>
      <xdr:spPr>
        <a:xfrm>
          <a:off x="6638925" y="3060864"/>
          <a:ext cx="2356699"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29</xdr:row>
      <xdr:rowOff>37386</xdr:rowOff>
    </xdr:from>
    <xdr:to>
      <xdr:col>20</xdr:col>
      <xdr:colOff>8903</xdr:colOff>
      <xdr:row>29</xdr:row>
      <xdr:rowOff>42828</xdr:rowOff>
    </xdr:to>
    <xdr:cxnSp macro="">
      <xdr:nvCxnSpPr>
        <xdr:cNvPr id="37" name="Straight Connector 36">
          <a:extLst>
            <a:ext uri="{FF2B5EF4-FFF2-40B4-BE49-F238E27FC236}">
              <a16:creationId xmlns:a16="http://schemas.microsoft.com/office/drawing/2014/main" id="{C36F8F6F-AD51-4EB9-8A09-F71D0A7AE781}"/>
            </a:ext>
          </a:extLst>
        </xdr:cNvPr>
        <xdr:cNvCxnSpPr/>
      </xdr:nvCxnSpPr>
      <xdr:spPr>
        <a:xfrm>
          <a:off x="6638925" y="2885361"/>
          <a:ext cx="2352053"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4053</xdr:colOff>
      <xdr:row>27</xdr:row>
      <xdr:rowOff>40166</xdr:rowOff>
    </xdr:from>
    <xdr:to>
      <xdr:col>20</xdr:col>
      <xdr:colOff>8903</xdr:colOff>
      <xdr:row>27</xdr:row>
      <xdr:rowOff>45608</xdr:rowOff>
    </xdr:to>
    <xdr:cxnSp macro="">
      <xdr:nvCxnSpPr>
        <xdr:cNvPr id="38" name="Straight Connector 37">
          <a:extLst>
            <a:ext uri="{FF2B5EF4-FFF2-40B4-BE49-F238E27FC236}">
              <a16:creationId xmlns:a16="http://schemas.microsoft.com/office/drawing/2014/main" id="{B195F583-6016-4FDB-9A5C-8FDEFB6E45B2}"/>
            </a:ext>
          </a:extLst>
        </xdr:cNvPr>
        <xdr:cNvCxnSpPr/>
      </xdr:nvCxnSpPr>
      <xdr:spPr>
        <a:xfrm>
          <a:off x="6638925" y="2716691"/>
          <a:ext cx="2352053" cy="5442"/>
        </a:xfrm>
        <a:prstGeom prst="line">
          <a:avLst/>
        </a:prstGeom>
        <a:ln w="952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8258</xdr:colOff>
      <xdr:row>33</xdr:row>
      <xdr:rowOff>23496</xdr:rowOff>
    </xdr:from>
    <xdr:to>
      <xdr:col>26</xdr:col>
      <xdr:colOff>14654</xdr:colOff>
      <xdr:row>33</xdr:row>
      <xdr:rowOff>25338</xdr:rowOff>
    </xdr:to>
    <xdr:cxnSp macro="">
      <xdr:nvCxnSpPr>
        <xdr:cNvPr id="39" name="Straight Connector 38">
          <a:extLst>
            <a:ext uri="{FF2B5EF4-FFF2-40B4-BE49-F238E27FC236}">
              <a16:creationId xmlns:a16="http://schemas.microsoft.com/office/drawing/2014/main" id="{873EF890-0D9D-44C6-8168-06F260F17F64}"/>
            </a:ext>
          </a:extLst>
        </xdr:cNvPr>
        <xdr:cNvCxnSpPr/>
      </xdr:nvCxnSpPr>
      <xdr:spPr>
        <a:xfrm flipV="1">
          <a:off x="9323708" y="3214371"/>
          <a:ext cx="2349546" cy="1842"/>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3941</xdr:colOff>
      <xdr:row>31</xdr:row>
      <xdr:rowOff>45044</xdr:rowOff>
    </xdr:from>
    <xdr:to>
      <xdr:col>26</xdr:col>
      <xdr:colOff>13138</xdr:colOff>
      <xdr:row>31</xdr:row>
      <xdr:rowOff>45983</xdr:rowOff>
    </xdr:to>
    <xdr:cxnSp macro="">
      <xdr:nvCxnSpPr>
        <xdr:cNvPr id="40" name="Straight Connector 39">
          <a:extLst>
            <a:ext uri="{FF2B5EF4-FFF2-40B4-BE49-F238E27FC236}">
              <a16:creationId xmlns:a16="http://schemas.microsoft.com/office/drawing/2014/main" id="{F5AF4AB9-0677-4CAA-BF6B-F99C4CFB9B31}"/>
            </a:ext>
          </a:extLst>
        </xdr:cNvPr>
        <xdr:cNvCxnSpPr/>
      </xdr:nvCxnSpPr>
      <xdr:spPr>
        <a:xfrm>
          <a:off x="9319391" y="306446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29</xdr:row>
      <xdr:rowOff>39414</xdr:rowOff>
    </xdr:from>
    <xdr:to>
      <xdr:col>26</xdr:col>
      <xdr:colOff>15766</xdr:colOff>
      <xdr:row>29</xdr:row>
      <xdr:rowOff>40353</xdr:rowOff>
    </xdr:to>
    <xdr:cxnSp macro="">
      <xdr:nvCxnSpPr>
        <xdr:cNvPr id="41" name="Straight Connector 40">
          <a:extLst>
            <a:ext uri="{FF2B5EF4-FFF2-40B4-BE49-F238E27FC236}">
              <a16:creationId xmlns:a16="http://schemas.microsoft.com/office/drawing/2014/main" id="{D3E65133-D293-4251-ABEF-799C7642D2CF}"/>
            </a:ext>
          </a:extLst>
        </xdr:cNvPr>
        <xdr:cNvCxnSpPr/>
      </xdr:nvCxnSpPr>
      <xdr:spPr>
        <a:xfrm>
          <a:off x="9322019" y="288738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27</xdr:row>
      <xdr:rowOff>52552</xdr:rowOff>
    </xdr:from>
    <xdr:to>
      <xdr:col>26</xdr:col>
      <xdr:colOff>15766</xdr:colOff>
      <xdr:row>27</xdr:row>
      <xdr:rowOff>53491</xdr:rowOff>
    </xdr:to>
    <xdr:cxnSp macro="">
      <xdr:nvCxnSpPr>
        <xdr:cNvPr id="42" name="Straight Connector 41">
          <a:extLst>
            <a:ext uri="{FF2B5EF4-FFF2-40B4-BE49-F238E27FC236}">
              <a16:creationId xmlns:a16="http://schemas.microsoft.com/office/drawing/2014/main" id="{D2F96D4B-6248-4795-B3AD-1B4B3A7C426A}"/>
            </a:ext>
          </a:extLst>
        </xdr:cNvPr>
        <xdr:cNvCxnSpPr/>
      </xdr:nvCxnSpPr>
      <xdr:spPr>
        <a:xfrm>
          <a:off x="9322019" y="272907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25</xdr:row>
      <xdr:rowOff>52551</xdr:rowOff>
    </xdr:from>
    <xdr:to>
      <xdr:col>26</xdr:col>
      <xdr:colOff>9197</xdr:colOff>
      <xdr:row>25</xdr:row>
      <xdr:rowOff>53490</xdr:rowOff>
    </xdr:to>
    <xdr:cxnSp macro="">
      <xdr:nvCxnSpPr>
        <xdr:cNvPr id="43" name="Straight Connector 42">
          <a:extLst>
            <a:ext uri="{FF2B5EF4-FFF2-40B4-BE49-F238E27FC236}">
              <a16:creationId xmlns:a16="http://schemas.microsoft.com/office/drawing/2014/main" id="{28FD5C6A-841B-468C-82A7-61FB5ABB36E5}"/>
            </a:ext>
          </a:extLst>
        </xdr:cNvPr>
        <xdr:cNvCxnSpPr/>
      </xdr:nvCxnSpPr>
      <xdr:spPr>
        <a:xfrm>
          <a:off x="9315450" y="2557626"/>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23</xdr:row>
      <xdr:rowOff>45982</xdr:rowOff>
    </xdr:from>
    <xdr:to>
      <xdr:col>26</xdr:col>
      <xdr:colOff>9197</xdr:colOff>
      <xdr:row>23</xdr:row>
      <xdr:rowOff>46921</xdr:rowOff>
    </xdr:to>
    <xdr:cxnSp macro="">
      <xdr:nvCxnSpPr>
        <xdr:cNvPr id="44" name="Straight Connector 43">
          <a:extLst>
            <a:ext uri="{FF2B5EF4-FFF2-40B4-BE49-F238E27FC236}">
              <a16:creationId xmlns:a16="http://schemas.microsoft.com/office/drawing/2014/main" id="{67CDE931-885C-40E6-99D8-F9CB518BB779}"/>
            </a:ext>
          </a:extLst>
        </xdr:cNvPr>
        <xdr:cNvCxnSpPr/>
      </xdr:nvCxnSpPr>
      <xdr:spPr>
        <a:xfrm>
          <a:off x="9315450" y="237960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21</xdr:row>
      <xdr:rowOff>59122</xdr:rowOff>
    </xdr:from>
    <xdr:to>
      <xdr:col>26</xdr:col>
      <xdr:colOff>15766</xdr:colOff>
      <xdr:row>21</xdr:row>
      <xdr:rowOff>60061</xdr:rowOff>
    </xdr:to>
    <xdr:cxnSp macro="">
      <xdr:nvCxnSpPr>
        <xdr:cNvPr id="45" name="Straight Connector 44">
          <a:extLst>
            <a:ext uri="{FF2B5EF4-FFF2-40B4-BE49-F238E27FC236}">
              <a16:creationId xmlns:a16="http://schemas.microsoft.com/office/drawing/2014/main" id="{81F9F0EC-DFD3-4FB1-8C14-E19BA3DC5AA8}"/>
            </a:ext>
          </a:extLst>
        </xdr:cNvPr>
        <xdr:cNvCxnSpPr/>
      </xdr:nvCxnSpPr>
      <xdr:spPr>
        <a:xfrm>
          <a:off x="9322019" y="222129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19</xdr:row>
      <xdr:rowOff>45225</xdr:rowOff>
    </xdr:from>
    <xdr:to>
      <xdr:col>26</xdr:col>
      <xdr:colOff>15766</xdr:colOff>
      <xdr:row>19</xdr:row>
      <xdr:rowOff>46164</xdr:rowOff>
    </xdr:to>
    <xdr:cxnSp macro="">
      <xdr:nvCxnSpPr>
        <xdr:cNvPr id="46" name="Straight Connector 45">
          <a:extLst>
            <a:ext uri="{FF2B5EF4-FFF2-40B4-BE49-F238E27FC236}">
              <a16:creationId xmlns:a16="http://schemas.microsoft.com/office/drawing/2014/main" id="{CBF224F1-4469-4210-89CD-9A8AB82F3169}"/>
            </a:ext>
          </a:extLst>
        </xdr:cNvPr>
        <xdr:cNvCxnSpPr/>
      </xdr:nvCxnSpPr>
      <xdr:spPr>
        <a:xfrm>
          <a:off x="9322019" y="2035950"/>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17</xdr:row>
      <xdr:rowOff>45983</xdr:rowOff>
    </xdr:from>
    <xdr:to>
      <xdr:col>26</xdr:col>
      <xdr:colOff>15766</xdr:colOff>
      <xdr:row>17</xdr:row>
      <xdr:rowOff>46922</xdr:rowOff>
    </xdr:to>
    <xdr:cxnSp macro="">
      <xdr:nvCxnSpPr>
        <xdr:cNvPr id="47" name="Straight Connector 46">
          <a:extLst>
            <a:ext uri="{FF2B5EF4-FFF2-40B4-BE49-F238E27FC236}">
              <a16:creationId xmlns:a16="http://schemas.microsoft.com/office/drawing/2014/main" id="{3E02F99F-CBD3-4919-97AA-2328C2A7C09D}"/>
            </a:ext>
          </a:extLst>
        </xdr:cNvPr>
        <xdr:cNvCxnSpPr/>
      </xdr:nvCxnSpPr>
      <xdr:spPr>
        <a:xfrm>
          <a:off x="9322019" y="1865258"/>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15</xdr:row>
      <xdr:rowOff>45983</xdr:rowOff>
    </xdr:from>
    <xdr:to>
      <xdr:col>26</xdr:col>
      <xdr:colOff>15766</xdr:colOff>
      <xdr:row>15</xdr:row>
      <xdr:rowOff>46922</xdr:rowOff>
    </xdr:to>
    <xdr:cxnSp macro="">
      <xdr:nvCxnSpPr>
        <xdr:cNvPr id="48" name="Straight Connector 47">
          <a:extLst>
            <a:ext uri="{FF2B5EF4-FFF2-40B4-BE49-F238E27FC236}">
              <a16:creationId xmlns:a16="http://schemas.microsoft.com/office/drawing/2014/main" id="{B0E4E653-EEE5-4F4C-AF7B-7F01939450EF}"/>
            </a:ext>
          </a:extLst>
        </xdr:cNvPr>
        <xdr:cNvCxnSpPr/>
      </xdr:nvCxnSpPr>
      <xdr:spPr>
        <a:xfrm>
          <a:off x="9322019" y="1693808"/>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13</xdr:row>
      <xdr:rowOff>45982</xdr:rowOff>
    </xdr:from>
    <xdr:to>
      <xdr:col>26</xdr:col>
      <xdr:colOff>9197</xdr:colOff>
      <xdr:row>13</xdr:row>
      <xdr:rowOff>46921</xdr:rowOff>
    </xdr:to>
    <xdr:cxnSp macro="">
      <xdr:nvCxnSpPr>
        <xdr:cNvPr id="49" name="Straight Connector 48">
          <a:extLst>
            <a:ext uri="{FF2B5EF4-FFF2-40B4-BE49-F238E27FC236}">
              <a16:creationId xmlns:a16="http://schemas.microsoft.com/office/drawing/2014/main" id="{81FDA425-89A5-4497-890B-E5C191040EA6}"/>
            </a:ext>
          </a:extLst>
        </xdr:cNvPr>
        <xdr:cNvCxnSpPr/>
      </xdr:nvCxnSpPr>
      <xdr:spPr>
        <a:xfrm>
          <a:off x="9315450" y="1522357"/>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758</xdr:colOff>
      <xdr:row>11</xdr:row>
      <xdr:rowOff>45982</xdr:rowOff>
    </xdr:from>
    <xdr:to>
      <xdr:col>26</xdr:col>
      <xdr:colOff>9197</xdr:colOff>
      <xdr:row>11</xdr:row>
      <xdr:rowOff>46921</xdr:rowOff>
    </xdr:to>
    <xdr:cxnSp macro="">
      <xdr:nvCxnSpPr>
        <xdr:cNvPr id="50" name="Straight Connector 49">
          <a:extLst>
            <a:ext uri="{FF2B5EF4-FFF2-40B4-BE49-F238E27FC236}">
              <a16:creationId xmlns:a16="http://schemas.microsoft.com/office/drawing/2014/main" id="{1378AECB-8DE3-4492-B34C-0E13A43FB4C1}"/>
            </a:ext>
          </a:extLst>
        </xdr:cNvPr>
        <xdr:cNvCxnSpPr/>
      </xdr:nvCxnSpPr>
      <xdr:spPr>
        <a:xfrm>
          <a:off x="9316208" y="1350907"/>
          <a:ext cx="2351589"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9</xdr:row>
      <xdr:rowOff>45984</xdr:rowOff>
    </xdr:from>
    <xdr:to>
      <xdr:col>26</xdr:col>
      <xdr:colOff>15766</xdr:colOff>
      <xdr:row>9</xdr:row>
      <xdr:rowOff>46923</xdr:rowOff>
    </xdr:to>
    <xdr:cxnSp macro="">
      <xdr:nvCxnSpPr>
        <xdr:cNvPr id="51" name="Straight Connector 50">
          <a:extLst>
            <a:ext uri="{FF2B5EF4-FFF2-40B4-BE49-F238E27FC236}">
              <a16:creationId xmlns:a16="http://schemas.microsoft.com/office/drawing/2014/main" id="{FCCCC998-CD5D-4791-9A6B-5C5BBF76CA9E}"/>
            </a:ext>
          </a:extLst>
        </xdr:cNvPr>
        <xdr:cNvCxnSpPr/>
      </xdr:nvCxnSpPr>
      <xdr:spPr>
        <a:xfrm>
          <a:off x="9322019" y="1179459"/>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7</xdr:row>
      <xdr:rowOff>39415</xdr:rowOff>
    </xdr:from>
    <xdr:to>
      <xdr:col>26</xdr:col>
      <xdr:colOff>15766</xdr:colOff>
      <xdr:row>7</xdr:row>
      <xdr:rowOff>40354</xdr:rowOff>
    </xdr:to>
    <xdr:cxnSp macro="">
      <xdr:nvCxnSpPr>
        <xdr:cNvPr id="52" name="Straight Connector 51">
          <a:extLst>
            <a:ext uri="{FF2B5EF4-FFF2-40B4-BE49-F238E27FC236}">
              <a16:creationId xmlns:a16="http://schemas.microsoft.com/office/drawing/2014/main" id="{7F7AE3E5-3AAE-49CF-A036-AE3364FE3121}"/>
            </a:ext>
          </a:extLst>
        </xdr:cNvPr>
        <xdr:cNvCxnSpPr/>
      </xdr:nvCxnSpPr>
      <xdr:spPr>
        <a:xfrm>
          <a:off x="9322019" y="1001440"/>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6569</xdr:colOff>
      <xdr:row>5</xdr:row>
      <xdr:rowOff>52551</xdr:rowOff>
    </xdr:from>
    <xdr:to>
      <xdr:col>26</xdr:col>
      <xdr:colOff>15766</xdr:colOff>
      <xdr:row>5</xdr:row>
      <xdr:rowOff>53490</xdr:rowOff>
    </xdr:to>
    <xdr:cxnSp macro="">
      <xdr:nvCxnSpPr>
        <xdr:cNvPr id="53" name="Straight Connector 52">
          <a:extLst>
            <a:ext uri="{FF2B5EF4-FFF2-40B4-BE49-F238E27FC236}">
              <a16:creationId xmlns:a16="http://schemas.microsoft.com/office/drawing/2014/main" id="{F20B5D36-02CE-4FC2-951B-8FB0313F88E3}"/>
            </a:ext>
          </a:extLst>
        </xdr:cNvPr>
        <xdr:cNvCxnSpPr/>
      </xdr:nvCxnSpPr>
      <xdr:spPr>
        <a:xfrm>
          <a:off x="9322019" y="843126"/>
          <a:ext cx="2352347"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44051</xdr:colOff>
      <xdr:row>1</xdr:row>
      <xdr:rowOff>0</xdr:rowOff>
    </xdr:from>
    <xdr:to>
      <xdr:col>25</xdr:col>
      <xdr:colOff>281308</xdr:colOff>
      <xdr:row>2</xdr:row>
      <xdr:rowOff>76200</xdr:rowOff>
    </xdr:to>
    <xdr:sp macro="" textlink="">
      <xdr:nvSpPr>
        <xdr:cNvPr id="54" name="naslov_1">
          <a:extLst>
            <a:ext uri="{FF2B5EF4-FFF2-40B4-BE49-F238E27FC236}">
              <a16:creationId xmlns:a16="http://schemas.microsoft.com/office/drawing/2014/main" id="{5D5445E2-65C3-4C5C-97BD-060C92D718A3}"/>
            </a:ext>
          </a:extLst>
        </xdr:cNvPr>
        <xdr:cNvSpPr txBox="1">
          <a:spLocks noChangeArrowheads="1"/>
        </xdr:cNvSpPr>
      </xdr:nvSpPr>
      <xdr:spPr bwMode="auto">
        <a:xfrm>
          <a:off x="6482951" y="190500"/>
          <a:ext cx="4885457" cy="26670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rgbClr val="000000"/>
              </a:solidFill>
              <a:latin typeface="Arial" panose="020B0604020202020204" pitchFamily="34" charset="0"/>
              <a:cs typeface="Arial"/>
            </a:rPr>
            <a:t>Chart</a:t>
          </a:r>
          <a:r>
            <a:rPr lang="sr-Cyrl-RS" sz="800" b="0" i="0" u="none" strike="noStrike" baseline="0">
              <a:solidFill>
                <a:srgbClr val="000000"/>
              </a:solidFill>
              <a:latin typeface="Arial" panose="020B0604020202020204" pitchFamily="34" charset="0"/>
              <a:cs typeface="Arial"/>
            </a:rPr>
            <a:t>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Fed</a:t>
          </a:r>
          <a:r>
            <a:rPr lang="sr-Cyrl-RS" sz="800" b="1"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FOMC members' expectations on adequate monetary policy</a:t>
          </a:r>
          <a:r>
            <a:rPr lang="sr-Cyrl-RS" sz="800" b="1" i="0" u="none" strike="noStrike" baseline="0">
              <a:solidFill>
                <a:srgbClr val="000000"/>
              </a:solidFill>
              <a:latin typeface="Arial" panose="020B0604020202020204" pitchFamily="34" charset="0"/>
              <a:cs typeface="Arial"/>
            </a:rPr>
            <a:t>; </a:t>
          </a:r>
          <a:r>
            <a:rPr lang="sr-Latn-RS" sz="800" b="1" i="0" u="none" strike="noStrike" baseline="0">
              <a:solidFill>
                <a:srgbClr val="000000"/>
              </a:solidFill>
              <a:latin typeface="Arial" panose="020B0604020202020204" pitchFamily="34" charset="0"/>
              <a:cs typeface="Arial"/>
            </a:rPr>
            <a:t>median value of the target range or target level of the federal funds rate</a:t>
          </a:r>
          <a:endParaRPr lang="sr-Cyrl-R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14</xdr:col>
      <xdr:colOff>37481</xdr:colOff>
      <xdr:row>2</xdr:row>
      <xdr:rowOff>78828</xdr:rowOff>
    </xdr:from>
    <xdr:to>
      <xdr:col>17</xdr:col>
      <xdr:colOff>382363</xdr:colOff>
      <xdr:row>3</xdr:row>
      <xdr:rowOff>2628</xdr:rowOff>
    </xdr:to>
    <xdr:sp macro="" textlink="">
      <xdr:nvSpPr>
        <xdr:cNvPr id="55" name="mera_1">
          <a:extLst>
            <a:ext uri="{FF2B5EF4-FFF2-40B4-BE49-F238E27FC236}">
              <a16:creationId xmlns:a16="http://schemas.microsoft.com/office/drawing/2014/main" id="{B58F1272-56CE-4519-AEA8-3A7C6E51FCF3}"/>
            </a:ext>
          </a:extLst>
        </xdr:cNvPr>
        <xdr:cNvSpPr txBox="1">
          <a:spLocks noChangeArrowheads="1"/>
        </xdr:cNvSpPr>
      </xdr:nvSpPr>
      <xdr:spPr bwMode="auto">
        <a:xfrm>
          <a:off x="6476381" y="459828"/>
          <a:ext cx="1135457" cy="114300"/>
        </a:xfrm>
        <a:prstGeom prst="rect">
          <a:avLst/>
        </a:prstGeom>
        <a:noFill/>
        <a:ln>
          <a:noFill/>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sr-Latn-R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r>
            <a:rPr lang="sr-Latn-R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14</xdr:col>
      <xdr:colOff>75737</xdr:colOff>
      <xdr:row>36</xdr:row>
      <xdr:rowOff>76200</xdr:rowOff>
    </xdr:from>
    <xdr:to>
      <xdr:col>22</xdr:col>
      <xdr:colOff>155337</xdr:colOff>
      <xdr:row>36</xdr:row>
      <xdr:rowOff>174172</xdr:rowOff>
    </xdr:to>
    <xdr:sp macro="" textlink="">
      <xdr:nvSpPr>
        <xdr:cNvPr id="56" name="izvor_1">
          <a:extLst>
            <a:ext uri="{FF2B5EF4-FFF2-40B4-BE49-F238E27FC236}">
              <a16:creationId xmlns:a16="http://schemas.microsoft.com/office/drawing/2014/main" id="{B153FCDB-850A-4006-A087-106339A9DA64}"/>
            </a:ext>
          </a:extLst>
        </xdr:cNvPr>
        <xdr:cNvSpPr txBox="1">
          <a:spLocks noChangeArrowheads="1"/>
        </xdr:cNvSpPr>
      </xdr:nvSpPr>
      <xdr:spPr bwMode="auto">
        <a:xfrm flipV="1">
          <a:off x="6514637" y="3562350"/>
          <a:ext cx="2956150" cy="97972"/>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Source: Fed, Summary of Economic Projections, December </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2021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and March</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2022.</a:t>
          </a:r>
        </a:p>
      </xdr:txBody>
    </xdr:sp>
    <xdr:clientData/>
  </xdr:twoCellAnchor>
  <xdr:twoCellAnchor>
    <xdr:from>
      <xdr:col>15</xdr:col>
      <xdr:colOff>4053</xdr:colOff>
      <xdr:row>25</xdr:row>
      <xdr:rowOff>50111</xdr:rowOff>
    </xdr:from>
    <xdr:to>
      <xdr:col>20</xdr:col>
      <xdr:colOff>17302</xdr:colOff>
      <xdr:row>25</xdr:row>
      <xdr:rowOff>51050</xdr:rowOff>
    </xdr:to>
    <xdr:cxnSp macro="">
      <xdr:nvCxnSpPr>
        <xdr:cNvPr id="57" name="Straight Connector 56">
          <a:extLst>
            <a:ext uri="{FF2B5EF4-FFF2-40B4-BE49-F238E27FC236}">
              <a16:creationId xmlns:a16="http://schemas.microsoft.com/office/drawing/2014/main" id="{097BAB28-CD06-4CF1-BC3A-318C3DD8EFE4}"/>
            </a:ext>
          </a:extLst>
        </xdr:cNvPr>
        <xdr:cNvCxnSpPr/>
      </xdr:nvCxnSpPr>
      <xdr:spPr>
        <a:xfrm>
          <a:off x="6638925" y="2555186"/>
          <a:ext cx="2360452"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4053</xdr:colOff>
      <xdr:row>23</xdr:row>
      <xdr:rowOff>48985</xdr:rowOff>
    </xdr:from>
    <xdr:to>
      <xdr:col>20</xdr:col>
      <xdr:colOff>17302</xdr:colOff>
      <xdr:row>23</xdr:row>
      <xdr:rowOff>49924</xdr:rowOff>
    </xdr:to>
    <xdr:cxnSp macro="">
      <xdr:nvCxnSpPr>
        <xdr:cNvPr id="58" name="Straight Connector 57">
          <a:extLst>
            <a:ext uri="{FF2B5EF4-FFF2-40B4-BE49-F238E27FC236}">
              <a16:creationId xmlns:a16="http://schemas.microsoft.com/office/drawing/2014/main" id="{B733AC31-B65E-4072-9CC1-E42E82932416}"/>
            </a:ext>
          </a:extLst>
        </xdr:cNvPr>
        <xdr:cNvCxnSpPr/>
      </xdr:nvCxnSpPr>
      <xdr:spPr>
        <a:xfrm>
          <a:off x="6638925" y="2382610"/>
          <a:ext cx="2360452"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12436</xdr:colOff>
      <xdr:row>21</xdr:row>
      <xdr:rowOff>56682</xdr:rowOff>
    </xdr:from>
    <xdr:to>
      <xdr:col>20</xdr:col>
      <xdr:colOff>19541</xdr:colOff>
      <xdr:row>21</xdr:row>
      <xdr:rowOff>57621</xdr:rowOff>
    </xdr:to>
    <xdr:cxnSp macro="">
      <xdr:nvCxnSpPr>
        <xdr:cNvPr id="59" name="Straight Connector 58">
          <a:extLst>
            <a:ext uri="{FF2B5EF4-FFF2-40B4-BE49-F238E27FC236}">
              <a16:creationId xmlns:a16="http://schemas.microsoft.com/office/drawing/2014/main" id="{30A88FD4-290A-4B2A-BB28-07F644EFBDEA}"/>
            </a:ext>
          </a:extLst>
        </xdr:cNvPr>
        <xdr:cNvCxnSpPr/>
      </xdr:nvCxnSpPr>
      <xdr:spPr>
        <a:xfrm>
          <a:off x="6651361" y="2218857"/>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12436</xdr:colOff>
      <xdr:row>19</xdr:row>
      <xdr:rowOff>48228</xdr:rowOff>
    </xdr:from>
    <xdr:to>
      <xdr:col>20</xdr:col>
      <xdr:colOff>19541</xdr:colOff>
      <xdr:row>19</xdr:row>
      <xdr:rowOff>49167</xdr:rowOff>
    </xdr:to>
    <xdr:cxnSp macro="">
      <xdr:nvCxnSpPr>
        <xdr:cNvPr id="60" name="Straight Connector 59">
          <a:extLst>
            <a:ext uri="{FF2B5EF4-FFF2-40B4-BE49-F238E27FC236}">
              <a16:creationId xmlns:a16="http://schemas.microsoft.com/office/drawing/2014/main" id="{C41EBD24-8D61-4E82-8133-474C959822E4}"/>
            </a:ext>
          </a:extLst>
        </xdr:cNvPr>
        <xdr:cNvCxnSpPr/>
      </xdr:nvCxnSpPr>
      <xdr:spPr>
        <a:xfrm>
          <a:off x="6651361" y="2038953"/>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12436</xdr:colOff>
      <xdr:row>17</xdr:row>
      <xdr:rowOff>48986</xdr:rowOff>
    </xdr:from>
    <xdr:to>
      <xdr:col>20</xdr:col>
      <xdr:colOff>19541</xdr:colOff>
      <xdr:row>17</xdr:row>
      <xdr:rowOff>49925</xdr:rowOff>
    </xdr:to>
    <xdr:cxnSp macro="">
      <xdr:nvCxnSpPr>
        <xdr:cNvPr id="61" name="Straight Connector 60">
          <a:extLst>
            <a:ext uri="{FF2B5EF4-FFF2-40B4-BE49-F238E27FC236}">
              <a16:creationId xmlns:a16="http://schemas.microsoft.com/office/drawing/2014/main" id="{8CAA9860-5704-4316-B2CD-2469FBA33C90}"/>
            </a:ext>
          </a:extLst>
        </xdr:cNvPr>
        <xdr:cNvCxnSpPr/>
      </xdr:nvCxnSpPr>
      <xdr:spPr>
        <a:xfrm>
          <a:off x="6651361" y="1868261"/>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12436</xdr:colOff>
      <xdr:row>15</xdr:row>
      <xdr:rowOff>48986</xdr:rowOff>
    </xdr:from>
    <xdr:to>
      <xdr:col>20</xdr:col>
      <xdr:colOff>19541</xdr:colOff>
      <xdr:row>15</xdr:row>
      <xdr:rowOff>49925</xdr:rowOff>
    </xdr:to>
    <xdr:cxnSp macro="">
      <xdr:nvCxnSpPr>
        <xdr:cNvPr id="62" name="Straight Connector 61">
          <a:extLst>
            <a:ext uri="{FF2B5EF4-FFF2-40B4-BE49-F238E27FC236}">
              <a16:creationId xmlns:a16="http://schemas.microsoft.com/office/drawing/2014/main" id="{01A42636-AB4F-4825-B548-CBEF543F51C2}"/>
            </a:ext>
          </a:extLst>
        </xdr:cNvPr>
        <xdr:cNvCxnSpPr/>
      </xdr:nvCxnSpPr>
      <xdr:spPr>
        <a:xfrm>
          <a:off x="6651361" y="1696811"/>
          <a:ext cx="2350255"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5443</xdr:colOff>
      <xdr:row>13</xdr:row>
      <xdr:rowOff>51239</xdr:rowOff>
    </xdr:from>
    <xdr:to>
      <xdr:col>20</xdr:col>
      <xdr:colOff>9197</xdr:colOff>
      <xdr:row>13</xdr:row>
      <xdr:rowOff>52178</xdr:rowOff>
    </xdr:to>
    <xdr:cxnSp macro="">
      <xdr:nvCxnSpPr>
        <xdr:cNvPr id="63" name="Straight Connector 62">
          <a:extLst>
            <a:ext uri="{FF2B5EF4-FFF2-40B4-BE49-F238E27FC236}">
              <a16:creationId xmlns:a16="http://schemas.microsoft.com/office/drawing/2014/main" id="{BF3972BD-4C82-4F2F-9AF0-3F32F8EDC7CA}"/>
            </a:ext>
          </a:extLst>
        </xdr:cNvPr>
        <xdr:cNvCxnSpPr/>
      </xdr:nvCxnSpPr>
      <xdr:spPr>
        <a:xfrm>
          <a:off x="6644368" y="1527614"/>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5443</xdr:colOff>
      <xdr:row>11</xdr:row>
      <xdr:rowOff>46838</xdr:rowOff>
    </xdr:from>
    <xdr:to>
      <xdr:col>20</xdr:col>
      <xdr:colOff>9197</xdr:colOff>
      <xdr:row>11</xdr:row>
      <xdr:rowOff>47777</xdr:rowOff>
    </xdr:to>
    <xdr:cxnSp macro="">
      <xdr:nvCxnSpPr>
        <xdr:cNvPr id="64" name="Straight Connector 63">
          <a:extLst>
            <a:ext uri="{FF2B5EF4-FFF2-40B4-BE49-F238E27FC236}">
              <a16:creationId xmlns:a16="http://schemas.microsoft.com/office/drawing/2014/main" id="{8356EF21-D64F-42FB-91F6-205647239442}"/>
            </a:ext>
          </a:extLst>
        </xdr:cNvPr>
        <xdr:cNvCxnSpPr/>
      </xdr:nvCxnSpPr>
      <xdr:spPr>
        <a:xfrm>
          <a:off x="6644368" y="1351763"/>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5443</xdr:colOff>
      <xdr:row>9</xdr:row>
      <xdr:rowOff>43543</xdr:rowOff>
    </xdr:from>
    <xdr:to>
      <xdr:col>20</xdr:col>
      <xdr:colOff>9197</xdr:colOff>
      <xdr:row>9</xdr:row>
      <xdr:rowOff>44482</xdr:rowOff>
    </xdr:to>
    <xdr:cxnSp macro="">
      <xdr:nvCxnSpPr>
        <xdr:cNvPr id="65" name="Straight Connector 64">
          <a:extLst>
            <a:ext uri="{FF2B5EF4-FFF2-40B4-BE49-F238E27FC236}">
              <a16:creationId xmlns:a16="http://schemas.microsoft.com/office/drawing/2014/main" id="{BD7C45F1-C736-4509-804D-DC9F2B5AE07C}"/>
            </a:ext>
          </a:extLst>
        </xdr:cNvPr>
        <xdr:cNvCxnSpPr/>
      </xdr:nvCxnSpPr>
      <xdr:spPr>
        <a:xfrm>
          <a:off x="6644368" y="1177018"/>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5443</xdr:colOff>
      <xdr:row>7</xdr:row>
      <xdr:rowOff>43542</xdr:rowOff>
    </xdr:from>
    <xdr:to>
      <xdr:col>20</xdr:col>
      <xdr:colOff>9197</xdr:colOff>
      <xdr:row>7</xdr:row>
      <xdr:rowOff>44481</xdr:rowOff>
    </xdr:to>
    <xdr:cxnSp macro="">
      <xdr:nvCxnSpPr>
        <xdr:cNvPr id="66" name="Straight Connector 65">
          <a:extLst>
            <a:ext uri="{FF2B5EF4-FFF2-40B4-BE49-F238E27FC236}">
              <a16:creationId xmlns:a16="http://schemas.microsoft.com/office/drawing/2014/main" id="{CE88FB96-FA83-48A6-9CF6-D760A5C02017}"/>
            </a:ext>
          </a:extLst>
        </xdr:cNvPr>
        <xdr:cNvCxnSpPr/>
      </xdr:nvCxnSpPr>
      <xdr:spPr>
        <a:xfrm>
          <a:off x="6644368" y="1005567"/>
          <a:ext cx="2346904"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4329</xdr:colOff>
      <xdr:row>5</xdr:row>
      <xdr:rowOff>60614</xdr:rowOff>
    </xdr:from>
    <xdr:to>
      <xdr:col>20</xdr:col>
      <xdr:colOff>8083</xdr:colOff>
      <xdr:row>5</xdr:row>
      <xdr:rowOff>61553</xdr:rowOff>
    </xdr:to>
    <xdr:cxnSp macro="">
      <xdr:nvCxnSpPr>
        <xdr:cNvPr id="67" name="Straight Connector 66">
          <a:extLst>
            <a:ext uri="{FF2B5EF4-FFF2-40B4-BE49-F238E27FC236}">
              <a16:creationId xmlns:a16="http://schemas.microsoft.com/office/drawing/2014/main" id="{BBB7A087-0765-4DC8-A832-E3F4F3997380}"/>
            </a:ext>
          </a:extLst>
        </xdr:cNvPr>
        <xdr:cNvCxnSpPr/>
      </xdr:nvCxnSpPr>
      <xdr:spPr>
        <a:xfrm>
          <a:off x="6638925" y="851189"/>
          <a:ext cx="2351233" cy="939"/>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A9616266-F0BA-401C-8602-A2C8C2E6C114}"/>
            </a:ext>
          </a:extLst>
        </xdr:cNvPr>
        <xdr:cNvSpPr txBox="1">
          <a:spLocks noChangeArrowheads="1"/>
        </xdr:cNvSpPr>
      </xdr:nvSpPr>
      <xdr:spPr bwMode="auto">
        <a:xfrm>
          <a:off x="381000" y="457200"/>
          <a:ext cx="26543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a:t>
          </a:r>
          <a:r>
            <a:rPr lang="sr-Cyrl-RS" sz="800" b="0" i="0" u="none" strike="noStrike" baseline="0">
              <a:solidFill>
                <a:srgbClr val="000000"/>
              </a:solidFill>
              <a:latin typeface="Arial" panose="020B0604020202020204" pitchFamily="34" charset="0"/>
              <a:cs typeface="Arial"/>
            </a:rPr>
            <a:t>2</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Укупна актива ФЕД-а </a:t>
          </a:r>
        </a:p>
      </xdr:txBody>
    </xdr:sp>
    <xdr:clientData fLocksWithSheet="0"/>
  </xdr:twoCellAnchor>
  <xdr:twoCellAnchor>
    <xdr:from>
      <xdr:col>1</xdr:col>
      <xdr:colOff>0</xdr:colOff>
      <xdr:row>3</xdr:row>
      <xdr:rowOff>149225</xdr:rowOff>
    </xdr:from>
    <xdr:to>
      <xdr:col>1</xdr:col>
      <xdr:colOff>2654300</xdr:colOff>
      <xdr:row>3</xdr:row>
      <xdr:rowOff>263525</xdr:rowOff>
    </xdr:to>
    <xdr:sp macro="" textlink="">
      <xdr:nvSpPr>
        <xdr:cNvPr id="3" name="mera_1">
          <a:extLst>
            <a:ext uri="{FF2B5EF4-FFF2-40B4-BE49-F238E27FC236}">
              <a16:creationId xmlns:a16="http://schemas.microsoft.com/office/drawing/2014/main" id="{FC530AC1-FA0B-45BC-8266-921989D5552A}"/>
            </a:ext>
          </a:extLst>
        </xdr:cNvPr>
        <xdr:cNvSpPr txBox="1">
          <a:spLocks noChangeArrowheads="1"/>
        </xdr:cNvSpPr>
      </xdr:nvSpPr>
      <xdr:spPr bwMode="auto">
        <a:xfrm>
          <a:off x="381000" y="606425"/>
          <a:ext cx="265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(месечни просек, у млрд </a:t>
          </a:r>
          <a:r>
            <a:rPr lang="sr-Latn-RS" sz="700" b="0" i="0" u="none" strike="noStrike" baseline="0">
              <a:solidFill>
                <a:srgbClr val="000000"/>
              </a:solidFill>
              <a:latin typeface="Arial" panose="020B0604020202020204" pitchFamily="34" charset="0"/>
              <a:cs typeface="Arial"/>
            </a:rPr>
            <a:t>USD)</a:t>
          </a:r>
        </a:p>
      </xdr:txBody>
    </xdr:sp>
    <xdr:clientData fLocksWithSheet="0"/>
  </xdr:twoCellAnchor>
  <xdr:twoCellAnchor>
    <xdr:from>
      <xdr:col>1</xdr:col>
      <xdr:colOff>0</xdr:colOff>
      <xdr:row>3</xdr:row>
      <xdr:rowOff>2235454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437EC757-36D1-43C5-BC13-7E170B0D9D4C}"/>
            </a:ext>
          </a:extLst>
        </xdr:cNvPr>
        <xdr:cNvSpPr txBox="1">
          <a:spLocks noChangeArrowheads="1"/>
        </xdr:cNvSpPr>
      </xdr:nvSpPr>
      <xdr:spPr bwMode="auto">
        <a:xfrm>
          <a:off x="381000" y="2692654"/>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Federal Reserve Bank of St. Louis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RS" sz="600" b="0" i="1"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1</xdr:col>
      <xdr:colOff>0</xdr:colOff>
      <xdr:row>3</xdr:row>
      <xdr:rowOff>263525</xdr:rowOff>
    </xdr:from>
    <xdr:to>
      <xdr:col>2</xdr:col>
      <xdr:colOff>73025</xdr:colOff>
      <xdr:row>3</xdr:row>
      <xdr:rowOff>2187829</xdr:rowOff>
    </xdr:to>
    <xdr:graphicFrame macro="">
      <xdr:nvGraphicFramePr>
        <xdr:cNvPr id="5" name="graf_1">
          <a:extLst>
            <a:ext uri="{FF2B5EF4-FFF2-40B4-BE49-F238E27FC236}">
              <a16:creationId xmlns:a16="http://schemas.microsoft.com/office/drawing/2014/main" id="{48350BB9-9214-4C6A-991A-21F6430E5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1098B7A0-2409-464B-ABB3-16AC49FF0132}"/>
            </a:ext>
          </a:extLst>
        </xdr:cNvPr>
        <xdr:cNvSpPr txBox="1">
          <a:spLocks noChangeArrowheads="1"/>
        </xdr:cNvSpPr>
      </xdr:nvSpPr>
      <xdr:spPr bwMode="auto">
        <a:xfrm>
          <a:off x="3752850" y="457200"/>
          <a:ext cx="2654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a:t>
          </a:r>
          <a:r>
            <a:rPr lang="sr-Latn-RS" sz="800" b="0" i="0" baseline="0">
              <a:effectLst/>
              <a:latin typeface="Arial" panose="020B0604020202020204" pitchFamily="34" charset="0"/>
              <a:ea typeface="+mn-ea"/>
              <a:cs typeface="Arial" pitchFamily="34" charset="0"/>
            </a:rPr>
            <a:t>O</a:t>
          </a:r>
          <a:r>
            <a:rPr lang="en-US" sz="800" b="0" i="0" baseline="0">
              <a:effectLst/>
              <a:latin typeface="Arial" panose="020B0604020202020204" pitchFamily="34" charset="0"/>
              <a:ea typeface="+mn-ea"/>
              <a:cs typeface="Arial" pitchFamily="34" charset="0"/>
            </a:rPr>
            <a:t>.</a:t>
          </a:r>
          <a:r>
            <a:rPr lang="sr-Cyrl-RS" sz="800" b="0" i="0" baseline="0">
              <a:effectLst/>
              <a:latin typeface="Arial" panose="020B0604020202020204" pitchFamily="34" charset="0"/>
              <a:ea typeface="+mn-ea"/>
              <a:cs typeface="Arial" pitchFamily="34" charset="0"/>
            </a:rPr>
            <a:t>3</a:t>
          </a:r>
          <a:r>
            <a:rPr lang="en-US" sz="800" b="0" i="0" baseline="0">
              <a:effectLst/>
              <a:latin typeface="Arial" panose="020B0604020202020204" pitchFamily="34" charset="0"/>
              <a:ea typeface="+mn-ea"/>
              <a:cs typeface="Arial" pitchFamily="34" charset="0"/>
            </a:rPr>
            <a:t>.</a:t>
          </a:r>
          <a:r>
            <a:rPr lang="sr-Latn-RS" sz="800" b="0" i="0" baseline="0">
              <a:effectLst/>
              <a:latin typeface="Arial" panose="020B0604020202020204" pitchFamily="34" charset="0"/>
              <a:ea typeface="+mn-ea"/>
              <a:cs typeface="Arial" pitchFamily="34" charset="0"/>
            </a:rPr>
            <a:t>2</a:t>
          </a:r>
          <a:r>
            <a:rPr lang="en-US" sz="800" b="0" i="0" baseline="0">
              <a:effectLst/>
              <a:latin typeface="Arial" panose="020B0604020202020204" pitchFamily="34" charset="0"/>
              <a:ea typeface="+mn-ea"/>
              <a:cs typeface="Arial" pitchFamily="34" charset="0"/>
            </a:rPr>
            <a:t> </a:t>
          </a:r>
          <a:r>
            <a:rPr lang="sr-Latn-RS" sz="800" b="1" i="0" baseline="0">
              <a:effectLst/>
              <a:latin typeface="Arial" panose="020B0604020202020204" pitchFamily="34" charset="0"/>
              <a:ea typeface="+mn-ea"/>
              <a:cs typeface="Arial" pitchFamily="34" charset="0"/>
            </a:rPr>
            <a:t>Fed's total assets</a:t>
          </a:r>
          <a:r>
            <a:rPr lang="sr-Cyrl-RS" sz="800" b="1" i="0" baseline="0">
              <a:effectLst/>
              <a:latin typeface="Arial" panose="020B0604020202020204" pitchFamily="34" charset="0"/>
              <a:ea typeface="+mn-ea"/>
              <a:cs typeface="Arial" pitchFamily="34" charset="0"/>
            </a:rPr>
            <a:t>  </a:t>
          </a:r>
        </a:p>
      </xdr:txBody>
    </xdr:sp>
    <xdr:clientData fLocksWithSheet="0"/>
  </xdr:twoCellAnchor>
  <xdr:twoCellAnchor>
    <xdr:from>
      <xdr:col>3</xdr:col>
      <xdr:colOff>0</xdr:colOff>
      <xdr:row>3</xdr:row>
      <xdr:rowOff>149225</xdr:rowOff>
    </xdr:from>
    <xdr:to>
      <xdr:col>3</xdr:col>
      <xdr:colOff>2654300</xdr:colOff>
      <xdr:row>3</xdr:row>
      <xdr:rowOff>263525</xdr:rowOff>
    </xdr:to>
    <xdr:sp macro="" textlink="">
      <xdr:nvSpPr>
        <xdr:cNvPr id="7" name="measure_1">
          <a:extLst>
            <a:ext uri="{FF2B5EF4-FFF2-40B4-BE49-F238E27FC236}">
              <a16:creationId xmlns:a16="http://schemas.microsoft.com/office/drawing/2014/main" id="{778790ED-8F18-4E36-887D-BCBB038A8B34}"/>
            </a:ext>
          </a:extLst>
        </xdr:cNvPr>
        <xdr:cNvSpPr txBox="1">
          <a:spLocks noChangeArrowheads="1"/>
        </xdr:cNvSpPr>
      </xdr:nvSpPr>
      <xdr:spPr bwMode="auto">
        <a:xfrm>
          <a:off x="3752850" y="60642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monthly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average</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USD bn)</a:t>
          </a:r>
        </a:p>
      </xdr:txBody>
    </xdr:sp>
    <xdr:clientData fLocksWithSheet="0"/>
  </xdr:twoCellAnchor>
  <xdr:twoCellAnchor>
    <xdr:from>
      <xdr:col>3</xdr:col>
      <xdr:colOff>0</xdr:colOff>
      <xdr:row>3</xdr:row>
      <xdr:rowOff>2235454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0EA4354E-4913-47CE-ADFC-AAE05FB7D177}"/>
            </a:ext>
          </a:extLst>
        </xdr:cNvPr>
        <xdr:cNvSpPr txBox="1">
          <a:spLocks noChangeArrowheads="1"/>
        </xdr:cNvSpPr>
      </xdr:nvSpPr>
      <xdr:spPr bwMode="auto">
        <a:xfrm>
          <a:off x="3752850" y="2692654"/>
          <a:ext cx="2654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Federal Reserve Bank of St. Louis.</a:t>
          </a:r>
          <a:endPar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0</xdr:rowOff>
    </xdr:from>
    <xdr:to>
      <xdr:col>11</xdr:col>
      <xdr:colOff>304800</xdr:colOff>
      <xdr:row>3</xdr:row>
      <xdr:rowOff>273050</xdr:rowOff>
    </xdr:to>
    <xdr:sp macro="" textlink="">
      <xdr:nvSpPr>
        <xdr:cNvPr id="9" name="naslov_2" hidden="1">
          <a:extLst>
            <a:ext uri="{FF2B5EF4-FFF2-40B4-BE49-F238E27FC236}">
              <a16:creationId xmlns:a16="http://schemas.microsoft.com/office/drawing/2014/main" id="{C9CDCF9B-27C3-47C9-BABE-E485F5B4FCB5}"/>
            </a:ext>
          </a:extLst>
        </xdr:cNvPr>
        <xdr:cNvSpPr txBox="1">
          <a:spLocks noChangeArrowheads="1"/>
        </xdr:cNvSpPr>
      </xdr:nvSpPr>
      <xdr:spPr bwMode="auto">
        <a:xfrm>
          <a:off x="7581900" y="457200"/>
          <a:ext cx="3162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R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IV.6.5. </a:t>
          </a:r>
          <a:r>
            <a:rPr lang="sr-Cyrl-RS" sz="800" b="1" i="0" u="none" strike="noStrike" baseline="0">
              <a:solidFill>
                <a:srgbClr val="000000"/>
              </a:solidFill>
              <a:latin typeface="Arial" panose="020B0604020202020204" pitchFamily="34" charset="0"/>
              <a:cs typeface="Arial"/>
            </a:rPr>
            <a:t>Доприноси стопи раста </a:t>
          </a:r>
        </a:p>
        <a:p>
          <a:pPr algn="l" rtl="0">
            <a:lnSpc>
              <a:spcPct val="100000"/>
            </a:lnSpc>
            <a:spcBef>
              <a:spcPts val="0"/>
            </a:spcBef>
            <a:spcAft>
              <a:spcPts val="0"/>
            </a:spcAft>
            <a:defRPr sz="1000"/>
          </a:pPr>
          <a:r>
            <a:rPr lang="sr-Cyrl-RS" sz="800" b="1" i="0" u="none" strike="noStrike" baseline="0">
              <a:solidFill>
                <a:srgbClr val="000000"/>
              </a:solidFill>
              <a:latin typeface="Arial" panose="020B0604020202020204" pitchFamily="34" charset="0"/>
              <a:cs typeface="Arial"/>
            </a:rPr>
            <a:t>БДП-</a:t>
          </a:r>
          <a:r>
            <a:rPr lang="sr-Latn-RS" sz="800" b="1" i="0" u="none" strike="noStrike" baseline="0">
              <a:solidFill>
                <a:srgbClr val="000000"/>
              </a:solidFill>
              <a:latin typeface="Arial" panose="020B0604020202020204" pitchFamily="34" charset="0"/>
              <a:cs typeface="Arial"/>
            </a:rPr>
            <a:t>a </a:t>
          </a:r>
          <a:r>
            <a:rPr lang="sr-Cyrl-RS" sz="800" b="1" i="0" u="none" strike="noStrike" baseline="0">
              <a:solidFill>
                <a:srgbClr val="000000"/>
              </a:solidFill>
              <a:latin typeface="Arial" panose="020B0604020202020204" pitchFamily="34" charset="0"/>
              <a:cs typeface="Arial"/>
            </a:rPr>
            <a:t>на годишњем нивоу у САД</a:t>
          </a:r>
        </a:p>
      </xdr:txBody>
    </xdr:sp>
    <xdr:clientData fLocksWithSheet="0"/>
  </xdr:twoCellAnchor>
  <xdr:twoCellAnchor>
    <xdr:from>
      <xdr:col>7</xdr:col>
      <xdr:colOff>0</xdr:colOff>
      <xdr:row>3</xdr:row>
      <xdr:rowOff>273050</xdr:rowOff>
    </xdr:from>
    <xdr:to>
      <xdr:col>11</xdr:col>
      <xdr:colOff>304800</xdr:colOff>
      <xdr:row>3</xdr:row>
      <xdr:rowOff>387350</xdr:rowOff>
    </xdr:to>
    <xdr:sp macro="" textlink="">
      <xdr:nvSpPr>
        <xdr:cNvPr id="10" name="mera_2" hidden="1">
          <a:extLst>
            <a:ext uri="{FF2B5EF4-FFF2-40B4-BE49-F238E27FC236}">
              <a16:creationId xmlns:a16="http://schemas.microsoft.com/office/drawing/2014/main" id="{E093CFB9-3F50-4C24-97B0-8055715998E4}"/>
            </a:ext>
          </a:extLst>
        </xdr:cNvPr>
        <xdr:cNvSpPr txBox="1">
          <a:spLocks noChangeArrowheads="1"/>
        </xdr:cNvSpPr>
      </xdr:nvSpPr>
      <xdr:spPr bwMode="auto">
        <a:xfrm>
          <a:off x="7581900" y="730250"/>
          <a:ext cx="3162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(тромесечно, у п.п.)</a:t>
          </a:r>
        </a:p>
      </xdr:txBody>
    </xdr:sp>
    <xdr:clientData fLocksWithSheet="0"/>
  </xdr:twoCellAnchor>
  <xdr:twoCellAnchor>
    <xdr:from>
      <xdr:col>7</xdr:col>
      <xdr:colOff>0</xdr:colOff>
      <xdr:row>6</xdr:row>
      <xdr:rowOff>111379</xdr:rowOff>
    </xdr:from>
    <xdr:to>
      <xdr:col>11</xdr:col>
      <xdr:colOff>304800</xdr:colOff>
      <xdr:row>7</xdr:row>
      <xdr:rowOff>79629</xdr:rowOff>
    </xdr:to>
    <xdr:sp macro="" textlink="">
      <xdr:nvSpPr>
        <xdr:cNvPr id="11" name="izvor_2" hidden="1">
          <a:extLst>
            <a:ext uri="{FF2B5EF4-FFF2-40B4-BE49-F238E27FC236}">
              <a16:creationId xmlns:a16="http://schemas.microsoft.com/office/drawing/2014/main" id="{A5266223-9005-402F-AC55-AE4F37DA73D7}"/>
            </a:ext>
          </a:extLst>
        </xdr:cNvPr>
        <xdr:cNvSpPr txBox="1">
          <a:spLocks noChangeArrowheads="1"/>
        </xdr:cNvSpPr>
      </xdr:nvSpPr>
      <xdr:spPr bwMode="auto">
        <a:xfrm>
          <a:off x="7581900" y="3197479"/>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rPr>
            <a:t>Извор</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sr-Latn-RS" sz="600" b="0" i="1" u="none" strike="noStrike" kern="0" cap="none" spc="0" normalizeH="0" baseline="0" noProof="0">
              <a:ln>
                <a:noFill/>
              </a:ln>
              <a:solidFill>
                <a:srgbClr val="000000"/>
              </a:solidFill>
              <a:effectLst/>
              <a:uLnTx/>
              <a:uFillTx/>
              <a:latin typeface="Arial" panose="020B0604020202020204" pitchFamily="34" charset="0"/>
              <a:cs typeface="Arial"/>
            </a:rPr>
            <a:t>Bureau of Economic Analysis</a:t>
          </a:r>
          <a:r>
            <a:rPr kumimoji="0" lang="sr-Latn-RS" sz="600" b="0" i="0" u="none" strike="noStrike" kern="0" cap="none" spc="0" normalizeH="0" baseline="0" noProof="0">
              <a:ln>
                <a:noFill/>
              </a:ln>
              <a:solidFill>
                <a:srgbClr val="000000"/>
              </a:solidFill>
              <a:effectLst/>
              <a:uLnTx/>
              <a:uFillTx/>
              <a:latin typeface="Arial" panose="020B0604020202020204" pitchFamily="34" charset="0"/>
              <a:cs typeface="Arial"/>
            </a:rPr>
            <a:t>.</a:t>
          </a:r>
          <a:endParaRPr kumimoji="0" lang="sr-Cyrl-CS" sz="600" b="0" i="0" u="none" strike="noStrike" kern="0" cap="none" spc="0" normalizeH="0" baseline="0" noProof="0">
            <a:ln>
              <a:noFill/>
            </a:ln>
            <a:solidFill>
              <a:srgbClr val="000000"/>
            </a:solidFill>
            <a:effectLst/>
            <a:uLnTx/>
            <a:uFillTx/>
            <a:latin typeface="Arial" panose="020B0604020202020204" pitchFamily="34" charset="0"/>
            <a:cs typeface="Arial"/>
          </a:endParaRPr>
        </a:p>
      </xdr:txBody>
    </xdr:sp>
    <xdr:clientData/>
  </xdr:twoCellAnchor>
  <xdr:twoCellAnchor>
    <xdr:from>
      <xdr:col>7</xdr:col>
      <xdr:colOff>0</xdr:colOff>
      <xdr:row>3</xdr:row>
      <xdr:rowOff>387350</xdr:rowOff>
    </xdr:from>
    <xdr:to>
      <xdr:col>11</xdr:col>
      <xdr:colOff>381000</xdr:colOff>
      <xdr:row>6</xdr:row>
      <xdr:rowOff>63754</xdr:rowOff>
    </xdr:to>
    <xdr:graphicFrame macro="">
      <xdr:nvGraphicFramePr>
        <xdr:cNvPr id="12" name="graf_2" hidden="1">
          <a:extLst>
            <a:ext uri="{FF2B5EF4-FFF2-40B4-BE49-F238E27FC236}">
              <a16:creationId xmlns:a16="http://schemas.microsoft.com/office/drawing/2014/main" id="{86A9156C-07E3-42C8-B90F-FF1D272D1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514350</xdr:colOff>
      <xdr:row>3</xdr:row>
      <xdr:rowOff>149225</xdr:rowOff>
    </xdr:to>
    <xdr:sp macro="" textlink="">
      <xdr:nvSpPr>
        <xdr:cNvPr id="13" name="label_2" hidden="1">
          <a:extLst>
            <a:ext uri="{FF2B5EF4-FFF2-40B4-BE49-F238E27FC236}">
              <a16:creationId xmlns:a16="http://schemas.microsoft.com/office/drawing/2014/main" id="{6771B956-B10C-4D45-B20B-2C839B987709}"/>
            </a:ext>
          </a:extLst>
        </xdr:cNvPr>
        <xdr:cNvSpPr txBox="1">
          <a:spLocks noChangeArrowheads="1"/>
        </xdr:cNvSpPr>
      </xdr:nvSpPr>
      <xdr:spPr bwMode="auto">
        <a:xfrm>
          <a:off x="111537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rtl="0">
            <a:lnSpc>
              <a:spcPct val="100000"/>
            </a:lnSpc>
            <a:spcBef>
              <a:spcPts val="0"/>
            </a:spcBef>
            <a:spcAft>
              <a:spcPts val="0"/>
            </a:spcAft>
          </a:pPr>
          <a:r>
            <a:rPr lang="en-US" sz="800" b="0" i="0" baseline="0">
              <a:effectLst/>
              <a:latin typeface="Arial" panose="020B0604020202020204" pitchFamily="34" charset="0"/>
              <a:ea typeface="+mn-ea"/>
              <a:cs typeface="Arial" pitchFamily="34" charset="0"/>
            </a:rPr>
            <a:t>Chart IV.6.5 </a:t>
          </a:r>
          <a:r>
            <a:rPr lang="sr-Latn-RS" sz="800" b="1" i="0" baseline="0">
              <a:effectLst/>
              <a:latin typeface="Arial" panose="020B0604020202020204" pitchFamily="34" charset="0"/>
              <a:ea typeface="+mn-ea"/>
              <a:cs typeface="Arial" pitchFamily="34" charset="0"/>
            </a:rPr>
            <a:t>Contributions to the  annual US GDP growth rate </a:t>
          </a:r>
          <a:endParaRPr lang="sr-Cyrl-RS" sz="800" b="1" i="0" baseline="0">
            <a:effectLst/>
            <a:latin typeface="Arial" panose="020B0604020202020204" pitchFamily="34" charset="0"/>
            <a:ea typeface="+mn-ea"/>
            <a:cs typeface="Arial" pitchFamily="34" charset="0"/>
          </a:endParaRPr>
        </a:p>
      </xdr:txBody>
    </xdr:sp>
    <xdr:clientData fLocksWithSheet="0"/>
  </xdr:twoCellAnchor>
  <xdr:twoCellAnchor>
    <xdr:from>
      <xdr:col>12</xdr:col>
      <xdr:colOff>0</xdr:colOff>
      <xdr:row>3</xdr:row>
      <xdr:rowOff>149225</xdr:rowOff>
    </xdr:from>
    <xdr:to>
      <xdr:col>16</xdr:col>
      <xdr:colOff>514350</xdr:colOff>
      <xdr:row>3</xdr:row>
      <xdr:rowOff>263525</xdr:rowOff>
    </xdr:to>
    <xdr:sp macro="" textlink="">
      <xdr:nvSpPr>
        <xdr:cNvPr id="14" name="measure_2" hidden="1">
          <a:extLst>
            <a:ext uri="{FF2B5EF4-FFF2-40B4-BE49-F238E27FC236}">
              <a16:creationId xmlns:a16="http://schemas.microsoft.com/office/drawing/2014/main" id="{7F3FB367-6E5F-4783-A580-FC57BCE5E235}"/>
            </a:ext>
          </a:extLst>
        </xdr:cNvPr>
        <xdr:cNvSpPr txBox="1">
          <a:spLocks noChangeArrowheads="1"/>
        </xdr:cNvSpPr>
      </xdr:nvSpPr>
      <xdr:spPr bwMode="auto">
        <a:xfrm>
          <a:off x="111537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rtl="0">
            <a:lnSpc>
              <a:spcPct val="100000"/>
            </a:lnSpc>
            <a:spcBef>
              <a:spcPts val="0"/>
            </a:spcBef>
            <a:spcAft>
              <a:spcPts val="0"/>
            </a:spcAft>
          </a:pPr>
          <a:r>
            <a:rPr lang="sr-Cyrl-RS" sz="700" b="0" i="0" baseline="0">
              <a:effectLst/>
              <a:latin typeface="Arial" panose="020B0604020202020204" pitchFamily="34" charset="0"/>
              <a:ea typeface="+mn-ea"/>
              <a:cs typeface="Arial" pitchFamily="34" charset="0"/>
            </a:rPr>
            <a:t>(</a:t>
          </a:r>
          <a:r>
            <a:rPr lang="sr-Latn-RS" sz="700" b="0" i="0" baseline="0">
              <a:effectLst/>
              <a:latin typeface="Arial" panose="020B0604020202020204" pitchFamily="34" charset="0"/>
              <a:ea typeface="+mn-ea"/>
              <a:cs typeface="Arial" pitchFamily="34" charset="0"/>
            </a:rPr>
            <a:t>quarterly</a:t>
          </a:r>
          <a:r>
            <a:rPr lang="sr-Cyrl-RS" sz="700" b="0" i="0" baseline="0">
              <a:effectLst/>
              <a:latin typeface="Arial" panose="020B0604020202020204" pitchFamily="34" charset="0"/>
              <a:ea typeface="+mn-ea"/>
              <a:cs typeface="Arial" pitchFamily="34" charset="0"/>
            </a:rPr>
            <a:t>, </a:t>
          </a:r>
          <a:r>
            <a:rPr lang="sr-Latn-RS" sz="700" b="0" i="0" baseline="0">
              <a:effectLst/>
              <a:latin typeface="Arial" panose="020B0604020202020204" pitchFamily="34" charset="0"/>
              <a:ea typeface="+mn-ea"/>
              <a:cs typeface="Arial" pitchFamily="34" charset="0"/>
            </a:rPr>
            <a:t>in pp</a:t>
          </a:r>
          <a:r>
            <a:rPr lang="sr-Cyrl-RS" sz="700" b="0" i="0" baseline="0">
              <a:effectLst/>
              <a:latin typeface="Arial" panose="020B0604020202020204" pitchFamily="34" charset="0"/>
              <a:ea typeface="+mn-ea"/>
              <a:cs typeface="Arial" pitchFamily="34" charset="0"/>
            </a:rPr>
            <a:t>)</a:t>
          </a:r>
        </a:p>
      </xdr:txBody>
    </xdr:sp>
    <xdr:clientData fLocksWithSheet="0"/>
  </xdr:twoCellAnchor>
  <xdr:twoCellAnchor>
    <xdr:from>
      <xdr:col>12</xdr:col>
      <xdr:colOff>0</xdr:colOff>
      <xdr:row>5</xdr:row>
      <xdr:rowOff>54864</xdr:rowOff>
    </xdr:from>
    <xdr:to>
      <xdr:col>16</xdr:col>
      <xdr:colOff>514350</xdr:colOff>
      <xdr:row>6</xdr:row>
      <xdr:rowOff>23114</xdr:rowOff>
    </xdr:to>
    <xdr:sp macro="" textlink="">
      <xdr:nvSpPr>
        <xdr:cNvPr id="15" name="source_2" hidden="1">
          <a:extLst>
            <a:ext uri="{FF2B5EF4-FFF2-40B4-BE49-F238E27FC236}">
              <a16:creationId xmlns:a16="http://schemas.microsoft.com/office/drawing/2014/main" id="{F12FCED6-8B88-47CB-A21F-CD73C8B23A48}"/>
            </a:ext>
          </a:extLst>
        </xdr:cNvPr>
        <xdr:cNvSpPr txBox="1">
          <a:spLocks noChangeArrowheads="1"/>
        </xdr:cNvSpPr>
      </xdr:nvSpPr>
      <xdr:spPr bwMode="auto">
        <a:xfrm>
          <a:off x="11153775" y="2988564"/>
          <a:ext cx="3162300" cy="120650"/>
        </a:xfrm>
        <a:prstGeom prst="rect">
          <a:avLst/>
        </a:prstGeom>
        <a:noFill/>
        <a:ln>
          <a:noFill/>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Source:</a:t>
          </a:r>
          <a:r>
            <a:rPr kumimoji="0" lang="sr-Cyrl-RS" sz="600" b="0" i="0" u="none" strike="noStrike" kern="0" cap="none" spc="0" normalizeH="0" baseline="0" noProof="0">
              <a:ln>
                <a:noFill/>
              </a:ln>
              <a:solidFill>
                <a:srgbClr val="000000"/>
              </a:solidFill>
              <a:effectLst/>
              <a:uLnTx/>
              <a:uFillTx/>
              <a:latin typeface="Arial" panose="020B0604020202020204" pitchFamily="34" charset="0"/>
              <a:cs typeface="Arial"/>
            </a:rPr>
            <a:t> </a:t>
          </a:r>
          <a:r>
            <a:rPr kumimoji="0" lang="en-GB" sz="600" b="0" i="0" u="none" strike="noStrike" kern="0" cap="none" spc="0" normalizeH="0" baseline="0" noProof="0">
              <a:ln>
                <a:noFill/>
              </a:ln>
              <a:solidFill>
                <a:srgbClr val="000000"/>
              </a:solidFill>
              <a:effectLst/>
              <a:uLnTx/>
              <a:uFillTx/>
              <a:latin typeface="Arial" panose="020B0604020202020204" pitchFamily="34" charset="0"/>
              <a:cs typeface="Arial"/>
            </a:rPr>
            <a:t>Bureau of Economic Analysis. </a:t>
          </a:r>
        </a:p>
      </xdr:txBody>
    </xdr:sp>
    <xdr:clientData/>
  </xdr:twoCellAnchor>
  <xdr:twoCellAnchor>
    <xdr:from>
      <xdr:col>12</xdr:col>
      <xdr:colOff>0</xdr:colOff>
      <xdr:row>3</xdr:row>
      <xdr:rowOff>263525</xdr:rowOff>
    </xdr:from>
    <xdr:to>
      <xdr:col>16</xdr:col>
      <xdr:colOff>590550</xdr:colOff>
      <xdr:row>5</xdr:row>
      <xdr:rowOff>7239</xdr:rowOff>
    </xdr:to>
    <xdr:graphicFrame macro="">
      <xdr:nvGraphicFramePr>
        <xdr:cNvPr id="16" name="chart_2" hidden="1">
          <a:extLst>
            <a:ext uri="{FF2B5EF4-FFF2-40B4-BE49-F238E27FC236}">
              <a16:creationId xmlns:a16="http://schemas.microsoft.com/office/drawing/2014/main" id="{F3E005EB-B3B1-4676-8E68-FABBD06EF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263525</xdr:rowOff>
    </xdr:from>
    <xdr:to>
      <xdr:col>4</xdr:col>
      <xdr:colOff>73025</xdr:colOff>
      <xdr:row>3</xdr:row>
      <xdr:rowOff>2187829</xdr:rowOff>
    </xdr:to>
    <xdr:graphicFrame macro="">
      <xdr:nvGraphicFramePr>
        <xdr:cNvPr id="17" name="chart_1">
          <a:extLst>
            <a:ext uri="{FF2B5EF4-FFF2-40B4-BE49-F238E27FC236}">
              <a16:creationId xmlns:a16="http://schemas.microsoft.com/office/drawing/2014/main" id="{080A19E7-332D-42BC-8687-59D2C27E4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AJD\AAJD$\TEMP\emy2\excel\3bilanc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ata\excel\Situacni\SZ9809\Poptavka\NABPO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AJD\AAJD$\data\excel\Ruzne\HWW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data\excel\Situacni\SZ9809\Inflace\CENYVYR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AJD\AAJD$\Vyrocka%202000\Grafy%20-%20sazby.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afr/WIN/TEMP/BOP9703_st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3021p226e\zajednicki\DOCUME~1\ADMINI~1\LOCALS~1\Temp\IncrediMail\Din%20USDEvr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0126p226\ZAJEDNICKI\Documents%20and%20Settings\m.djukic\Local%20Settings\Temporary%20Internet%20Files\Content.IE5\Q9IB61EF\Din%20USDEvr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DOCUME~1\ADMINI~1\LOCALS~1\Temp\IncrediMail\Din%20USDEvr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sek.sp.nb.fin/Analitika/03%20monetarni%20agregati,%20krediti%20i%20depoziti/Tabele%20za%20analiti&#269;are/Jun%202020/Krediti%20po%20velicini%20preduzeca.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Temporary%20Internet%20Files/Content.Outlook/97E0GZG6/st1609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afr/WIN/TEMP/Mozambique%20Enhanced.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Osvrti/Osvrt%202%20-%20Efekti%20krize%20u%20Ukrajini%20na%20Srbiju.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Osvrti/Osvrt%203%20-%20FOMC.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Osvrti/Osvrt%204%20-%20Revizije%20projekcij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v>0</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v>0</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v>0</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v>0</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v>0</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v>0</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831">
          <cell r="H831">
            <v>38082</v>
          </cell>
        </row>
      </sheetData>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Sheet1"/>
      <sheetName val="Sheet2"/>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1">
          <cell r="H31">
            <v>36924</v>
          </cell>
        </row>
      </sheetData>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 val="Sheet1"/>
      <sheetName val="Sheet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 val="počet prac_Q"/>
      <sheetName val="počet prac_M"/>
      <sheetName val="mzdové prost_Q"/>
      <sheetName val="mzdove prost_M"/>
      <sheetName val="průměrné mzdy_Q"/>
      <sheetName val="průměrná mzda_M"/>
      <sheetName val="kol_smlouvy"/>
      <sheetName val="Pocet_dni"/>
      <sheetName val="Fin_ukazatele"/>
      <sheetName val="Prumysl_baze"/>
      <sheetName val="Stavebnictvi1_baze"/>
      <sheetName val="Stavebnictvi2_baze"/>
      <sheetName val="Pridana hodnota_odv"/>
      <sheetName val="PHamzda"/>
      <sheetName val="RozdílNH_20"/>
      <sheetName val="Velke_banky"/>
      <sheetName val="ROPO"/>
      <sheetName val="Teorie"/>
      <sheetName val="odvětví"/>
      <sheetName val="Mzda_ČD_NH"/>
      <sheetName val="Pocet_obyvatel"/>
      <sheetName val="Vyvoj predikce"/>
      <sheetName val="zmena stavu"/>
      <sheetName val="Nezamest_baze"/>
      <sheetName val="Nepodnik_mzda_graf"/>
      <sheetName val="Mzd_ prost_ NU"/>
      <sheetName val="Tvs NT"/>
      <sheetName val="Trexima"/>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row r="201">
          <cell r="H201" t="str">
            <v>v  Kč</v>
          </cell>
        </row>
      </sheetData>
      <sheetData sheetId="10"/>
      <sheetData sheetId="11">
        <row r="4">
          <cell r="R4">
            <v>11.250741437836922</v>
          </cell>
        </row>
      </sheetData>
      <sheetData sheetId="12">
        <row r="145">
          <cell r="N145">
            <v>1.4799999999999998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 val="Sheet2"/>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ow r="829">
          <cell r="H829">
            <v>38078</v>
          </cell>
        </row>
      </sheetData>
      <sheetData sheetId="3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 val="Sheet1"/>
      <sheetName val="Sheet2"/>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F6">
            <v>272.82758272400002</v>
          </cell>
        </row>
        <row r="7">
          <cell r="F7">
            <v>278.273628073</v>
          </cell>
        </row>
        <row r="8">
          <cell r="F8">
            <v>290.91246370300001</v>
          </cell>
        </row>
        <row r="9">
          <cell r="F9">
            <v>300.72647558900002</v>
          </cell>
        </row>
        <row r="10">
          <cell r="F10">
            <v>317.94345613199999</v>
          </cell>
        </row>
        <row r="11">
          <cell r="F11">
            <v>328.42644112699998</v>
          </cell>
        </row>
        <row r="12">
          <cell r="F12">
            <v>341.63365394200002</v>
          </cell>
        </row>
        <row r="13">
          <cell r="F13">
            <v>353.50479671599999</v>
          </cell>
        </row>
        <row r="14">
          <cell r="F14">
            <v>365.86504306099999</v>
          </cell>
        </row>
        <row r="15">
          <cell r="F15">
            <v>379.27444168900001</v>
          </cell>
        </row>
        <row r="16">
          <cell r="F16">
            <v>387.36105904099998</v>
          </cell>
        </row>
        <row r="17">
          <cell r="F17">
            <v>393.18016659099999</v>
          </cell>
        </row>
        <row r="18">
          <cell r="F18">
            <v>393.697721183</v>
          </cell>
        </row>
        <row r="19">
          <cell r="F19">
            <v>403.70531695800003</v>
          </cell>
        </row>
        <row r="20">
          <cell r="F20">
            <v>413.40707565000002</v>
          </cell>
        </row>
        <row r="21">
          <cell r="F21">
            <v>430.65643975299997</v>
          </cell>
        </row>
        <row r="22">
          <cell r="F22">
            <v>434.66113858099999</v>
          </cell>
        </row>
      </sheetData>
      <sheetData sheetId="6"/>
      <sheetData sheetId="7">
        <row r="10">
          <cell r="E10">
            <v>-0.3</v>
          </cell>
          <cell r="G10">
            <v>20.399999999999999</v>
          </cell>
        </row>
        <row r="11">
          <cell r="E11">
            <v>-0.5</v>
          </cell>
          <cell r="G11">
            <v>20.8</v>
          </cell>
        </row>
        <row r="12">
          <cell r="E12">
            <v>-4.9000000000000004</v>
          </cell>
          <cell r="G12">
            <v>23.6</v>
          </cell>
        </row>
        <row r="13">
          <cell r="E13">
            <v>-0.7</v>
          </cell>
          <cell r="G13">
            <v>19.399999999999999</v>
          </cell>
        </row>
        <row r="14">
          <cell r="E14">
            <v>2.1</v>
          </cell>
          <cell r="G14">
            <v>13.8</v>
          </cell>
        </row>
        <row r="15">
          <cell r="E15">
            <v>8.9</v>
          </cell>
          <cell r="G15">
            <v>12.8</v>
          </cell>
        </row>
        <row r="16">
          <cell r="E16">
            <v>2.5</v>
          </cell>
          <cell r="G16">
            <v>6.7</v>
          </cell>
        </row>
        <row r="17">
          <cell r="E17">
            <v>3.9</v>
          </cell>
          <cell r="G17">
            <v>4.5</v>
          </cell>
        </row>
        <row r="18">
          <cell r="E18">
            <v>1.1000000000000001</v>
          </cell>
          <cell r="G18">
            <v>-0.6</v>
          </cell>
        </row>
        <row r="19">
          <cell r="E19">
            <v>-3.9</v>
          </cell>
          <cell r="G19">
            <v>-8.5</v>
          </cell>
        </row>
        <row r="20">
          <cell r="E20">
            <v>-3.2</v>
          </cell>
          <cell r="G20">
            <v>-9.5</v>
          </cell>
        </row>
        <row r="21">
          <cell r="E21">
            <v>-1.1000000000000001</v>
          </cell>
          <cell r="G21">
            <v>-0.9</v>
          </cell>
        </row>
        <row r="22">
          <cell r="E22">
            <v>-2.7</v>
          </cell>
          <cell r="G22">
            <v>-2.5</v>
          </cell>
        </row>
        <row r="23">
          <cell r="E23">
            <v>-1.5</v>
          </cell>
          <cell r="G23">
            <v>-2.6</v>
          </cell>
        </row>
        <row r="24">
          <cell r="E24">
            <v>1.7</v>
          </cell>
          <cell r="G24">
            <v>1.2</v>
          </cell>
        </row>
        <row r="25">
          <cell r="E25">
            <v>0.9</v>
          </cell>
          <cell r="G25">
            <v>-3.6</v>
          </cell>
        </row>
      </sheetData>
      <sheetData sheetId="8"/>
      <sheetData sheetId="9">
        <row r="3">
          <cell r="B3">
            <v>0</v>
          </cell>
        </row>
      </sheetData>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 val="Sheet1"/>
      <sheetName val="Sheet2"/>
    </sheetNames>
    <sheetDataSet>
      <sheetData sheetId="0">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 sheetId="5">
        <row r="8">
          <cell r="H8">
            <v>0</v>
          </cell>
        </row>
      </sheetData>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Sheet1"/>
      <sheetName val="Sheet2"/>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 val="Sheet1"/>
      <sheetName val="Sheet2"/>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Sheet1"/>
      <sheetName val="Sheet2"/>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 val="INFlevel"/>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heet1"/>
      <sheetName val="Sheet2"/>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Sheet1"/>
      <sheetName val="Sheet2"/>
    </sheetNames>
    <sheetDataSet>
      <sheetData sheetId="0">
        <row r="2">
          <cell r="C2">
            <v>5</v>
          </cell>
        </row>
        <row r="3">
          <cell r="C3">
            <v>5</v>
          </cell>
        </row>
        <row r="4">
          <cell r="C4">
            <v>5</v>
          </cell>
        </row>
        <row r="5">
          <cell r="C5">
            <v>5</v>
          </cell>
        </row>
        <row r="6">
          <cell r="C6">
            <v>5</v>
          </cell>
        </row>
        <row r="7">
          <cell r="C7">
            <v>5</v>
          </cell>
        </row>
        <row r="8">
          <cell r="C8">
            <v>5</v>
          </cell>
        </row>
        <row r="9">
          <cell r="C9">
            <v>5</v>
          </cell>
        </row>
        <row r="10">
          <cell r="C10">
            <v>5</v>
          </cell>
        </row>
        <row r="11">
          <cell r="C11">
            <v>5</v>
          </cell>
        </row>
        <row r="12">
          <cell r="C12">
            <v>5</v>
          </cell>
        </row>
        <row r="13">
          <cell r="C13">
            <v>5</v>
          </cell>
        </row>
        <row r="14">
          <cell r="C14">
            <v>5</v>
          </cell>
        </row>
        <row r="15">
          <cell r="C15">
            <v>5</v>
          </cell>
        </row>
        <row r="16">
          <cell r="C16">
            <v>5</v>
          </cell>
        </row>
        <row r="17">
          <cell r="C17">
            <v>5</v>
          </cell>
        </row>
        <row r="18">
          <cell r="C18">
            <v>5</v>
          </cell>
        </row>
        <row r="19">
          <cell r="C19">
            <v>5</v>
          </cell>
        </row>
        <row r="20">
          <cell r="C20">
            <v>5</v>
          </cell>
        </row>
        <row r="21">
          <cell r="C21">
            <v>5</v>
          </cell>
        </row>
        <row r="22">
          <cell r="C22">
            <v>5</v>
          </cell>
        </row>
        <row r="23">
          <cell r="C23">
            <v>5</v>
          </cell>
        </row>
        <row r="24">
          <cell r="C24">
            <v>5</v>
          </cell>
        </row>
        <row r="25">
          <cell r="C25">
            <v>5</v>
          </cell>
        </row>
        <row r="26">
          <cell r="C26">
            <v>5</v>
          </cell>
        </row>
        <row r="27">
          <cell r="C27">
            <v>5</v>
          </cell>
        </row>
        <row r="28">
          <cell r="C28">
            <v>5</v>
          </cell>
        </row>
        <row r="29">
          <cell r="C29">
            <v>5</v>
          </cell>
        </row>
        <row r="30">
          <cell r="C30">
            <v>5</v>
          </cell>
        </row>
        <row r="31">
          <cell r="C31">
            <v>5</v>
          </cell>
        </row>
        <row r="32">
          <cell r="C32">
            <v>5</v>
          </cell>
        </row>
        <row r="33">
          <cell r="C33">
            <v>5</v>
          </cell>
        </row>
        <row r="34">
          <cell r="C34">
            <v>5</v>
          </cell>
        </row>
        <row r="35">
          <cell r="C35">
            <v>5</v>
          </cell>
        </row>
        <row r="36">
          <cell r="C36">
            <v>5</v>
          </cell>
        </row>
        <row r="37">
          <cell r="C37">
            <v>5</v>
          </cell>
        </row>
        <row r="38">
          <cell r="C38">
            <v>5</v>
          </cell>
        </row>
        <row r="39">
          <cell r="C39">
            <v>5</v>
          </cell>
        </row>
        <row r="40">
          <cell r="C40">
            <v>5</v>
          </cell>
        </row>
        <row r="41">
          <cell r="C41">
            <v>5</v>
          </cell>
        </row>
        <row r="42">
          <cell r="C42">
            <v>5</v>
          </cell>
        </row>
        <row r="43">
          <cell r="C43">
            <v>5</v>
          </cell>
        </row>
        <row r="44">
          <cell r="C44">
            <v>5</v>
          </cell>
        </row>
        <row r="45">
          <cell r="C45">
            <v>5</v>
          </cell>
        </row>
        <row r="46">
          <cell r="C46">
            <v>5</v>
          </cell>
        </row>
        <row r="47">
          <cell r="C47">
            <v>5</v>
          </cell>
        </row>
        <row r="48">
          <cell r="C48">
            <v>5</v>
          </cell>
        </row>
        <row r="49">
          <cell r="C49">
            <v>5</v>
          </cell>
        </row>
        <row r="50">
          <cell r="C50">
            <v>5</v>
          </cell>
        </row>
        <row r="51">
          <cell r="C51">
            <v>5</v>
          </cell>
        </row>
        <row r="52">
          <cell r="C52">
            <v>5</v>
          </cell>
        </row>
        <row r="53">
          <cell r="C53">
            <v>5</v>
          </cell>
        </row>
        <row r="54">
          <cell r="C54">
            <v>5</v>
          </cell>
        </row>
        <row r="55">
          <cell r="C55">
            <v>5</v>
          </cell>
        </row>
        <row r="56">
          <cell r="C56">
            <v>5</v>
          </cell>
        </row>
        <row r="57">
          <cell r="C57">
            <v>5</v>
          </cell>
        </row>
        <row r="58">
          <cell r="C58">
            <v>5</v>
          </cell>
        </row>
        <row r="59">
          <cell r="C59">
            <v>5</v>
          </cell>
        </row>
        <row r="60">
          <cell r="C60">
            <v>5</v>
          </cell>
        </row>
        <row r="61">
          <cell r="C61">
            <v>5</v>
          </cell>
        </row>
        <row r="62">
          <cell r="C62">
            <v>5</v>
          </cell>
        </row>
        <row r="63">
          <cell r="C63">
            <v>5</v>
          </cell>
        </row>
        <row r="64">
          <cell r="C64">
            <v>5</v>
          </cell>
        </row>
        <row r="65">
          <cell r="C65">
            <v>5</v>
          </cell>
        </row>
        <row r="66">
          <cell r="C66">
            <v>5</v>
          </cell>
        </row>
        <row r="67">
          <cell r="C67">
            <v>5</v>
          </cell>
        </row>
        <row r="68">
          <cell r="C68">
            <v>5</v>
          </cell>
        </row>
        <row r="69">
          <cell r="C69">
            <v>5</v>
          </cell>
        </row>
        <row r="70">
          <cell r="C70">
            <v>5</v>
          </cell>
        </row>
        <row r="71">
          <cell r="C71">
            <v>5</v>
          </cell>
        </row>
        <row r="72">
          <cell r="C72">
            <v>5</v>
          </cell>
        </row>
        <row r="73">
          <cell r="C73">
            <v>5</v>
          </cell>
        </row>
        <row r="74">
          <cell r="C74">
            <v>5</v>
          </cell>
        </row>
        <row r="75">
          <cell r="C75">
            <v>5</v>
          </cell>
        </row>
        <row r="76">
          <cell r="C76">
            <v>5</v>
          </cell>
        </row>
        <row r="77">
          <cell r="C77">
            <v>5</v>
          </cell>
        </row>
        <row r="78">
          <cell r="C78">
            <v>5</v>
          </cell>
        </row>
        <row r="79">
          <cell r="C79">
            <v>5</v>
          </cell>
        </row>
        <row r="80">
          <cell r="C80">
            <v>5</v>
          </cell>
        </row>
        <row r="81">
          <cell r="C81">
            <v>5</v>
          </cell>
        </row>
        <row r="82">
          <cell r="C82">
            <v>5</v>
          </cell>
        </row>
        <row r="83">
          <cell r="C83">
            <v>5</v>
          </cell>
        </row>
        <row r="84">
          <cell r="C84">
            <v>5</v>
          </cell>
        </row>
        <row r="85">
          <cell r="C85">
            <v>5</v>
          </cell>
        </row>
        <row r="86">
          <cell r="C86">
            <v>5</v>
          </cell>
        </row>
        <row r="87">
          <cell r="C87">
            <v>5</v>
          </cell>
        </row>
        <row r="88">
          <cell r="C88">
            <v>5</v>
          </cell>
        </row>
        <row r="89">
          <cell r="C89">
            <v>5</v>
          </cell>
        </row>
        <row r="90">
          <cell r="C90">
            <v>5</v>
          </cell>
        </row>
        <row r="91">
          <cell r="C91">
            <v>5</v>
          </cell>
        </row>
        <row r="92">
          <cell r="C92">
            <v>5</v>
          </cell>
        </row>
        <row r="93">
          <cell r="C93">
            <v>5</v>
          </cell>
        </row>
        <row r="94">
          <cell r="C94">
            <v>5</v>
          </cell>
        </row>
        <row r="95">
          <cell r="C95">
            <v>5</v>
          </cell>
        </row>
        <row r="96">
          <cell r="C96">
            <v>5</v>
          </cell>
        </row>
        <row r="97">
          <cell r="C97">
            <v>5</v>
          </cell>
        </row>
        <row r="98">
          <cell r="C98">
            <v>5</v>
          </cell>
        </row>
        <row r="99">
          <cell r="C99">
            <v>5</v>
          </cell>
        </row>
        <row r="100">
          <cell r="C100">
            <v>5</v>
          </cell>
        </row>
        <row r="101">
          <cell r="C101">
            <v>5</v>
          </cell>
        </row>
        <row r="102">
          <cell r="C102">
            <v>5</v>
          </cell>
        </row>
        <row r="103">
          <cell r="C103">
            <v>5</v>
          </cell>
        </row>
        <row r="104">
          <cell r="C104">
            <v>5</v>
          </cell>
        </row>
        <row r="105">
          <cell r="C105">
            <v>5</v>
          </cell>
        </row>
        <row r="106">
          <cell r="C106">
            <v>5</v>
          </cell>
        </row>
        <row r="107">
          <cell r="C107">
            <v>5</v>
          </cell>
        </row>
        <row r="108">
          <cell r="C108">
            <v>5</v>
          </cell>
        </row>
        <row r="109">
          <cell r="C109">
            <v>5</v>
          </cell>
        </row>
        <row r="110">
          <cell r="C110">
            <v>5</v>
          </cell>
        </row>
        <row r="111">
          <cell r="C111">
            <v>5</v>
          </cell>
        </row>
        <row r="112">
          <cell r="C112">
            <v>5</v>
          </cell>
        </row>
        <row r="113">
          <cell r="C113">
            <v>5</v>
          </cell>
        </row>
        <row r="114">
          <cell r="C114">
            <v>5</v>
          </cell>
        </row>
        <row r="115">
          <cell r="C115">
            <v>5</v>
          </cell>
        </row>
        <row r="116">
          <cell r="C116">
            <v>5</v>
          </cell>
        </row>
        <row r="117">
          <cell r="C117">
            <v>5</v>
          </cell>
        </row>
        <row r="118">
          <cell r="C118">
            <v>5</v>
          </cell>
        </row>
        <row r="119">
          <cell r="C119">
            <v>5</v>
          </cell>
        </row>
        <row r="120">
          <cell r="C120">
            <v>5</v>
          </cell>
        </row>
        <row r="121">
          <cell r="C121">
            <v>5</v>
          </cell>
        </row>
        <row r="122">
          <cell r="C122">
            <v>5</v>
          </cell>
        </row>
        <row r="123">
          <cell r="C123">
            <v>5</v>
          </cell>
        </row>
        <row r="124">
          <cell r="C124">
            <v>5</v>
          </cell>
        </row>
        <row r="125">
          <cell r="C125">
            <v>5</v>
          </cell>
        </row>
        <row r="126">
          <cell r="C126">
            <v>5</v>
          </cell>
        </row>
        <row r="127">
          <cell r="C127">
            <v>5</v>
          </cell>
        </row>
        <row r="128">
          <cell r="C128">
            <v>5</v>
          </cell>
        </row>
        <row r="129">
          <cell r="C129">
            <v>5</v>
          </cell>
        </row>
        <row r="130">
          <cell r="C130">
            <v>5</v>
          </cell>
        </row>
        <row r="131">
          <cell r="C131">
            <v>5</v>
          </cell>
        </row>
        <row r="132">
          <cell r="C132">
            <v>5</v>
          </cell>
        </row>
        <row r="133">
          <cell r="C133">
            <v>5</v>
          </cell>
        </row>
        <row r="134">
          <cell r="C134">
            <v>5</v>
          </cell>
        </row>
        <row r="135">
          <cell r="C135">
            <v>5</v>
          </cell>
        </row>
        <row r="136">
          <cell r="C136">
            <v>5</v>
          </cell>
        </row>
        <row r="137">
          <cell r="C137">
            <v>5</v>
          </cell>
        </row>
        <row r="138">
          <cell r="C138">
            <v>5</v>
          </cell>
        </row>
        <row r="139">
          <cell r="C139">
            <v>5</v>
          </cell>
        </row>
        <row r="140">
          <cell r="C140">
            <v>5</v>
          </cell>
        </row>
        <row r="141">
          <cell r="C141">
            <v>5</v>
          </cell>
        </row>
        <row r="142">
          <cell r="C142">
            <v>5</v>
          </cell>
        </row>
        <row r="143">
          <cell r="C143">
            <v>5</v>
          </cell>
        </row>
        <row r="144">
          <cell r="C144">
            <v>5</v>
          </cell>
        </row>
        <row r="145">
          <cell r="C145">
            <v>5</v>
          </cell>
        </row>
        <row r="146">
          <cell r="C146">
            <v>5</v>
          </cell>
        </row>
        <row r="147">
          <cell r="C147">
            <v>5</v>
          </cell>
        </row>
        <row r="148">
          <cell r="C148">
            <v>5</v>
          </cell>
        </row>
        <row r="149">
          <cell r="C149">
            <v>5</v>
          </cell>
        </row>
        <row r="150">
          <cell r="C150">
            <v>5</v>
          </cell>
        </row>
        <row r="151">
          <cell r="C151">
            <v>5</v>
          </cell>
        </row>
        <row r="152">
          <cell r="C152">
            <v>5</v>
          </cell>
        </row>
        <row r="153">
          <cell r="C153">
            <v>5</v>
          </cell>
        </row>
        <row r="154">
          <cell r="C154">
            <v>5</v>
          </cell>
        </row>
        <row r="155">
          <cell r="C155">
            <v>5</v>
          </cell>
        </row>
        <row r="156">
          <cell r="C156">
            <v>5</v>
          </cell>
        </row>
        <row r="157">
          <cell r="C157">
            <v>5</v>
          </cell>
        </row>
        <row r="158">
          <cell r="C158">
            <v>5</v>
          </cell>
        </row>
        <row r="159">
          <cell r="C159">
            <v>5</v>
          </cell>
        </row>
        <row r="160">
          <cell r="C160">
            <v>5</v>
          </cell>
        </row>
        <row r="161">
          <cell r="C161">
            <v>5</v>
          </cell>
        </row>
        <row r="162">
          <cell r="C162">
            <v>5</v>
          </cell>
        </row>
        <row r="163">
          <cell r="C163">
            <v>5</v>
          </cell>
        </row>
        <row r="164">
          <cell r="C164">
            <v>5</v>
          </cell>
        </row>
        <row r="165">
          <cell r="C165">
            <v>5</v>
          </cell>
        </row>
        <row r="166">
          <cell r="C166">
            <v>5</v>
          </cell>
        </row>
        <row r="167">
          <cell r="C167">
            <v>5</v>
          </cell>
        </row>
        <row r="168">
          <cell r="C168">
            <v>5</v>
          </cell>
        </row>
        <row r="169">
          <cell r="C169">
            <v>5</v>
          </cell>
        </row>
        <row r="170">
          <cell r="C170">
            <v>5</v>
          </cell>
        </row>
        <row r="171">
          <cell r="C171">
            <v>5</v>
          </cell>
        </row>
        <row r="172">
          <cell r="C172">
            <v>5</v>
          </cell>
        </row>
        <row r="173">
          <cell r="C173">
            <v>5</v>
          </cell>
        </row>
        <row r="174">
          <cell r="C174">
            <v>5</v>
          </cell>
        </row>
        <row r="175">
          <cell r="C175">
            <v>5</v>
          </cell>
        </row>
        <row r="176">
          <cell r="C176">
            <v>5</v>
          </cell>
        </row>
        <row r="177">
          <cell r="C177">
            <v>5</v>
          </cell>
        </row>
        <row r="178">
          <cell r="C178">
            <v>5</v>
          </cell>
        </row>
        <row r="179">
          <cell r="C179">
            <v>5</v>
          </cell>
        </row>
        <row r="180">
          <cell r="C180">
            <v>5</v>
          </cell>
        </row>
        <row r="181">
          <cell r="C181">
            <v>5</v>
          </cell>
        </row>
        <row r="182">
          <cell r="C182">
            <v>5</v>
          </cell>
        </row>
        <row r="183">
          <cell r="C183">
            <v>5</v>
          </cell>
        </row>
        <row r="184">
          <cell r="C184">
            <v>5</v>
          </cell>
        </row>
        <row r="185">
          <cell r="C185">
            <v>5</v>
          </cell>
        </row>
        <row r="186">
          <cell r="C186">
            <v>5</v>
          </cell>
        </row>
        <row r="187">
          <cell r="C187">
            <v>5</v>
          </cell>
        </row>
        <row r="188">
          <cell r="C188">
            <v>5</v>
          </cell>
        </row>
        <row r="189">
          <cell r="C189">
            <v>5</v>
          </cell>
        </row>
        <row r="190">
          <cell r="C190">
            <v>5</v>
          </cell>
        </row>
        <row r="191">
          <cell r="C191">
            <v>5</v>
          </cell>
        </row>
        <row r="192">
          <cell r="C192">
            <v>5</v>
          </cell>
        </row>
        <row r="193">
          <cell r="C193">
            <v>5</v>
          </cell>
        </row>
        <row r="194">
          <cell r="C194">
            <v>5</v>
          </cell>
        </row>
        <row r="195">
          <cell r="C195">
            <v>5</v>
          </cell>
        </row>
        <row r="196">
          <cell r="C196">
            <v>5</v>
          </cell>
        </row>
        <row r="197">
          <cell r="C197">
            <v>5</v>
          </cell>
        </row>
        <row r="198">
          <cell r="C198">
            <v>5</v>
          </cell>
        </row>
        <row r="199">
          <cell r="C199">
            <v>5</v>
          </cell>
        </row>
        <row r="200">
          <cell r="C200">
            <v>5</v>
          </cell>
        </row>
        <row r="201">
          <cell r="C201">
            <v>5</v>
          </cell>
        </row>
        <row r="202">
          <cell r="C202">
            <v>5</v>
          </cell>
        </row>
        <row r="203">
          <cell r="C203">
            <v>5</v>
          </cell>
        </row>
        <row r="204">
          <cell r="C204">
            <v>5</v>
          </cell>
        </row>
        <row r="205">
          <cell r="C205">
            <v>5</v>
          </cell>
        </row>
        <row r="206">
          <cell r="C206">
            <v>5</v>
          </cell>
        </row>
        <row r="207">
          <cell r="C207">
            <v>5</v>
          </cell>
        </row>
        <row r="208">
          <cell r="C208">
            <v>5</v>
          </cell>
        </row>
        <row r="209">
          <cell r="C209">
            <v>5</v>
          </cell>
        </row>
        <row r="210">
          <cell r="C210">
            <v>5</v>
          </cell>
        </row>
        <row r="211">
          <cell r="C211">
            <v>5</v>
          </cell>
        </row>
        <row r="212">
          <cell r="C212">
            <v>5</v>
          </cell>
        </row>
        <row r="213">
          <cell r="C213">
            <v>5</v>
          </cell>
        </row>
        <row r="214">
          <cell r="C214">
            <v>5</v>
          </cell>
        </row>
        <row r="215">
          <cell r="C215">
            <v>5</v>
          </cell>
        </row>
        <row r="216">
          <cell r="C216">
            <v>5</v>
          </cell>
        </row>
        <row r="217">
          <cell r="C217">
            <v>5</v>
          </cell>
        </row>
        <row r="218">
          <cell r="C218">
            <v>5</v>
          </cell>
        </row>
        <row r="219">
          <cell r="C219">
            <v>5</v>
          </cell>
        </row>
        <row r="220">
          <cell r="C220">
            <v>5</v>
          </cell>
        </row>
        <row r="221">
          <cell r="C221">
            <v>5</v>
          </cell>
        </row>
        <row r="222">
          <cell r="C222">
            <v>5</v>
          </cell>
        </row>
        <row r="223">
          <cell r="C223">
            <v>5</v>
          </cell>
        </row>
        <row r="224">
          <cell r="C224">
            <v>5</v>
          </cell>
        </row>
        <row r="225">
          <cell r="C225">
            <v>5</v>
          </cell>
        </row>
        <row r="226">
          <cell r="C226">
            <v>5</v>
          </cell>
        </row>
        <row r="227">
          <cell r="C227">
            <v>5</v>
          </cell>
        </row>
        <row r="228">
          <cell r="C228">
            <v>5</v>
          </cell>
        </row>
        <row r="229">
          <cell r="C229">
            <v>5</v>
          </cell>
        </row>
        <row r="230">
          <cell r="C230">
            <v>5</v>
          </cell>
        </row>
        <row r="231">
          <cell r="C231">
            <v>5</v>
          </cell>
        </row>
        <row r="232">
          <cell r="C232">
            <v>5</v>
          </cell>
        </row>
        <row r="233">
          <cell r="C233">
            <v>5</v>
          </cell>
        </row>
        <row r="234">
          <cell r="C234">
            <v>5</v>
          </cell>
        </row>
        <row r="235">
          <cell r="C235">
            <v>5</v>
          </cell>
        </row>
        <row r="236">
          <cell r="C236">
            <v>5</v>
          </cell>
        </row>
        <row r="237">
          <cell r="C237">
            <v>5</v>
          </cell>
        </row>
        <row r="238">
          <cell r="C238">
            <v>5</v>
          </cell>
        </row>
        <row r="239">
          <cell r="C239">
            <v>5</v>
          </cell>
        </row>
        <row r="240">
          <cell r="C240">
            <v>5</v>
          </cell>
        </row>
        <row r="241">
          <cell r="C241">
            <v>5</v>
          </cell>
        </row>
        <row r="242">
          <cell r="C242">
            <v>5</v>
          </cell>
        </row>
        <row r="243">
          <cell r="C243">
            <v>5</v>
          </cell>
        </row>
        <row r="244">
          <cell r="C244">
            <v>5</v>
          </cell>
        </row>
        <row r="245">
          <cell r="C245">
            <v>5</v>
          </cell>
        </row>
        <row r="246">
          <cell r="C246">
            <v>5</v>
          </cell>
        </row>
        <row r="247">
          <cell r="C247">
            <v>5</v>
          </cell>
        </row>
        <row r="248">
          <cell r="C248">
            <v>5</v>
          </cell>
        </row>
        <row r="249">
          <cell r="C249">
            <v>5</v>
          </cell>
        </row>
        <row r="250">
          <cell r="C250">
            <v>5</v>
          </cell>
        </row>
        <row r="251">
          <cell r="C251">
            <v>5</v>
          </cell>
        </row>
        <row r="252">
          <cell r="C252">
            <v>5</v>
          </cell>
        </row>
      </sheetData>
      <sheetData sheetId="1"/>
      <sheetData sheetId="2">
        <row r="2">
          <cell r="C2">
            <v>0</v>
          </cell>
        </row>
      </sheetData>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 val="Sheet1"/>
      <sheetName val="Sheet2"/>
    </sheetNames>
    <sheetDataSet>
      <sheetData sheetId="0" refreshError="1"/>
      <sheetData sheetId="1" refreshError="1"/>
      <sheetData sheetId="2" refreshError="1">
        <row r="177">
          <cell r="B177" t="str">
            <v>IPC</v>
          </cell>
        </row>
        <row r="178">
          <cell r="B178" t="str">
            <v>T11 ENE01</v>
          </cell>
          <cell r="C178" t="str">
            <v>ENE01-DIC00</v>
          </cell>
          <cell r="E178" t="str">
            <v>ENE01-DIC00</v>
          </cell>
        </row>
        <row r="179">
          <cell r="A179" t="str">
            <v>HON</v>
          </cell>
          <cell r="B179">
            <v>0.9</v>
          </cell>
          <cell r="C179">
            <v>0.9</v>
          </cell>
          <cell r="E179">
            <v>4.2</v>
          </cell>
        </row>
        <row r="180">
          <cell r="A180" t="str">
            <v>GUA</v>
          </cell>
          <cell r="B180">
            <v>1.4</v>
          </cell>
          <cell r="C180">
            <v>1.4</v>
          </cell>
          <cell r="E180">
            <v>-1</v>
          </cell>
        </row>
        <row r="181">
          <cell r="A181" t="str">
            <v>C.R.</v>
          </cell>
          <cell r="B181">
            <v>1.4</v>
          </cell>
          <cell r="C181">
            <v>1.4</v>
          </cell>
          <cell r="E181">
            <v>6.7</v>
          </cell>
        </row>
        <row r="182">
          <cell r="A182" t="str">
            <v>E.S.</v>
          </cell>
          <cell r="B182">
            <v>0</v>
          </cell>
          <cell r="C182">
            <v>0</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 val="Sheet2"/>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row r="4">
          <cell r="V4">
            <v>0</v>
          </cell>
        </row>
      </sheetData>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7">
          <cell r="G7" t="str">
            <v>index</v>
          </cell>
        </row>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seignior"/>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Annual Tables"/>
      <sheetName val="Index"/>
      <sheetName val="Annual Raw Data"/>
      <sheetName val="Quarterly Raw Data"/>
      <sheetName val="Quarterly MacroFlow"/>
    </sheetNames>
    <sheetDataSet>
      <sheetData sheetId="0"/>
      <sheetData sheetId="1"/>
      <sheetData sheetId="2"/>
      <sheetData sheetId="3">
        <row r="16">
          <cell r="M16">
            <v>4.6034360139165296</v>
          </cell>
          <cell r="N16">
            <v>4.597893021826299</v>
          </cell>
        </row>
        <row r="17">
          <cell r="M17">
            <v>4.6073349669962607</v>
          </cell>
          <cell r="N17">
            <v>4.6083050108124377</v>
          </cell>
        </row>
        <row r="18">
          <cell r="M18">
            <v>4.6181555007781183</v>
          </cell>
          <cell r="N18">
            <v>4.6063546806026547</v>
          </cell>
        </row>
        <row r="19">
          <cell r="M19">
            <v>4.6126892503405115</v>
          </cell>
          <cell r="N19">
            <v>4.609262980068098</v>
          </cell>
        </row>
        <row r="20">
          <cell r="M20">
            <v>4.6085258269547706</v>
          </cell>
          <cell r="N20">
            <v>4.6071761798752791</v>
          </cell>
        </row>
        <row r="21">
          <cell r="M21">
            <v>4.6113066756202619</v>
          </cell>
          <cell r="N21">
            <v>4.605831735095621</v>
          </cell>
        </row>
        <row r="22">
          <cell r="M22">
            <v>4.6072783127967067</v>
          </cell>
          <cell r="N22">
            <v>4.6084981333024944</v>
          </cell>
        </row>
        <row r="23">
          <cell r="M23">
            <v>4.6061410457676439</v>
          </cell>
          <cell r="N23">
            <v>4.6074742483026379</v>
          </cell>
        </row>
        <row r="24">
          <cell r="M24">
            <v>4.6175559034896638</v>
          </cell>
          <cell r="N24">
            <v>4.605385137033946</v>
          </cell>
        </row>
        <row r="25">
          <cell r="M25">
            <v>4.6179937562039575</v>
          </cell>
          <cell r="N25">
            <v>4.60780575805813</v>
          </cell>
        </row>
        <row r="26">
          <cell r="M26">
            <v>4.6110009925152289</v>
          </cell>
          <cell r="N26">
            <v>4.6074068731039004</v>
          </cell>
        </row>
        <row r="27">
          <cell r="M27">
            <v>4.5992940508026638</v>
          </cell>
          <cell r="N27">
            <v>4.6084980495754913</v>
          </cell>
        </row>
        <row r="28">
          <cell r="M28">
            <v>4.6128561551187728</v>
          </cell>
          <cell r="N28">
            <v>4.6155503863271559</v>
          </cell>
        </row>
        <row r="29">
          <cell r="M29">
            <v>4.6072680496446017</v>
          </cell>
          <cell r="N29">
            <v>4.6174663880799844</v>
          </cell>
        </row>
        <row r="30">
          <cell r="M30">
            <v>4.6117126954932095</v>
          </cell>
          <cell r="N30">
            <v>4.6170876600272024</v>
          </cell>
        </row>
        <row r="31">
          <cell r="M31">
            <v>4.6143777510403412</v>
          </cell>
          <cell r="N31">
            <v>4.6138456750690997</v>
          </cell>
        </row>
        <row r="32">
          <cell r="M32">
            <v>4.6141686920977163</v>
          </cell>
          <cell r="N32">
            <v>4.6237505796108467</v>
          </cell>
        </row>
        <row r="33">
          <cell r="M33">
            <v>4.6107868824830369</v>
          </cell>
          <cell r="N33">
            <v>4.6014064470215059</v>
          </cell>
        </row>
        <row r="34">
          <cell r="M34">
            <v>4.5929443225830031</v>
          </cell>
          <cell r="N34">
            <v>4.6054837110870848</v>
          </cell>
        </row>
        <row r="35">
          <cell r="M35">
            <v>4.6027277084947986</v>
          </cell>
          <cell r="N35">
            <v>4.6061392684980849</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s>
    <sheetDataSet>
      <sheetData sheetId="0"/>
      <sheetData sheetId="1"/>
      <sheetData sheetId="2"/>
      <sheetData sheetId="3">
        <row r="17">
          <cell r="M17">
            <v>4.6032077812041168</v>
          </cell>
        </row>
      </sheetData>
      <sheetData sheetId="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 val="Cene na malo"/>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Read Me"/>
      <sheetName val="Relief"/>
      <sheetName val="Constants"/>
      <sheetName val="info"/>
      <sheetName val="debt restructuring comparison c"/>
      <sheetName val="COP FED"/>
      <sheetName val="BALANC"/>
      <sheetName val="Med"/>
      <sheetName val="List of reg cn"/>
      <sheetName val="Data_basicbench2_level"/>
      <sheetName val="Data_basicbench2_count"/>
      <sheetName val="Data_countrybench"/>
      <sheetName val="Data_basicBench1"/>
      <sheetName val="Data_countrybench_PeerAv"/>
      <sheetName val="Work_sect"/>
      <sheetName val="Adfactors"/>
      <sheetName val="Nominal"/>
      <sheetName val="EERProfile"/>
      <sheetName val="BDDBIL"/>
      <sheetName val="BNCBIL"/>
      <sheetName val="WETA BOP"/>
      <sheetName val="BULLETIN"/>
      <sheetName val="WETA"/>
      <sheetName val="Work"/>
      <sheetName val="RED98DATA"/>
      <sheetName val="DOC"/>
      <sheetName val="T-bill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cell>
        </row>
        <row r="269">
          <cell r="B269" t="str">
            <v>7/92</v>
          </cell>
        </row>
        <row r="275">
          <cell r="B275" t="str">
            <v>1993</v>
          </cell>
        </row>
        <row r="280">
          <cell r="B280" t="str">
            <v/>
          </cell>
        </row>
        <row r="281">
          <cell r="B281" t="str">
            <v>7/93</v>
          </cell>
        </row>
        <row r="287">
          <cell r="B287" t="str">
            <v>1994</v>
          </cell>
        </row>
        <row r="292">
          <cell r="B292" t="str">
            <v/>
          </cell>
        </row>
        <row r="293">
          <cell r="B293" t="str">
            <v>7/94</v>
          </cell>
        </row>
        <row r="299">
          <cell r="B299" t="str">
            <v>1995</v>
          </cell>
        </row>
        <row r="304">
          <cell r="B304" t="str">
            <v/>
          </cell>
        </row>
        <row r="305">
          <cell r="B305" t="str">
            <v>7/95</v>
          </cell>
        </row>
      </sheetData>
      <sheetData sheetId="1" refreshError="1"/>
      <sheetData sheetId="2" refreshError="1"/>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Dep fonc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Sheet1"/>
      <sheetName val="Sheet2"/>
    </sheetNames>
    <sheetDataSet>
      <sheetData sheetId="0" refreshError="1"/>
      <sheetData sheetId="1" refreshError="1"/>
      <sheetData sheetId="2" refreshError="1"/>
      <sheetData sheetId="3" refreshError="1"/>
      <sheetData sheetId="4"/>
      <sheetData sheetId="5"/>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exports"/>
      <sheetName val="assumpts."/>
    </sheetNames>
    <sheetDataSet>
      <sheetData sheetId="0"/>
      <sheetData sheetId="1"/>
      <sheetData sheetId="2"/>
      <sheetData sheetId="3">
        <row r="16">
          <cell r="M16">
            <v>4.6034360139165296</v>
          </cell>
          <cell r="N16">
            <v>4.597893021826299</v>
          </cell>
        </row>
        <row r="17">
          <cell r="N17">
            <v>4.6083050108124377</v>
          </cell>
        </row>
        <row r="18">
          <cell r="N18">
            <v>4.6063546806026547</v>
          </cell>
        </row>
        <row r="19">
          <cell r="N19">
            <v>4.609262980068098</v>
          </cell>
        </row>
        <row r="20">
          <cell r="N20">
            <v>4.6071761798752791</v>
          </cell>
        </row>
        <row r="21">
          <cell r="N21">
            <v>4.605831735095621</v>
          </cell>
        </row>
        <row r="22">
          <cell r="N22">
            <v>4.6084981333024944</v>
          </cell>
        </row>
        <row r="23">
          <cell r="N23">
            <v>4.6074742483026379</v>
          </cell>
        </row>
        <row r="24">
          <cell r="N24">
            <v>4.605385137033946</v>
          </cell>
        </row>
        <row r="25">
          <cell r="N25">
            <v>4.60780575805813</v>
          </cell>
        </row>
        <row r="26">
          <cell r="N26">
            <v>4.6074068731039004</v>
          </cell>
        </row>
        <row r="27">
          <cell r="N27">
            <v>4.6084980495754913</v>
          </cell>
        </row>
        <row r="28">
          <cell r="N28">
            <v>4.6155503863271559</v>
          </cell>
        </row>
        <row r="29">
          <cell r="N29">
            <v>4.6174663880799844</v>
          </cell>
        </row>
        <row r="30">
          <cell r="N30">
            <v>4.6170876600272024</v>
          </cell>
        </row>
        <row r="31">
          <cell r="N31">
            <v>4.6138456750690997</v>
          </cell>
        </row>
        <row r="32">
          <cell r="N32">
            <v>4.6237505796108467</v>
          </cell>
        </row>
        <row r="33">
          <cell r="N33">
            <v>4.6014064470215059</v>
          </cell>
        </row>
        <row r="34">
          <cell r="N34">
            <v>4.6054837110870848</v>
          </cell>
        </row>
        <row r="35">
          <cell r="N35">
            <v>4.6061392684980849</v>
          </cell>
        </row>
      </sheetData>
      <sheetData sheetId="4"/>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reda"/>
      <sheetName val="preduzetnici"/>
      <sheetName val="Macro1"/>
    </sheetNames>
    <sheetDataSet>
      <sheetData sheetId="0" refreshError="1"/>
      <sheetData sheetId="1" refreshError="1"/>
      <sheetData sheetId="2">
        <row r="65">
          <cell r="A65" t="str">
            <v>Recover</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 val="look"/>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01"/>
      <sheetName val="str02"/>
      <sheetName val="str02a"/>
      <sheetName val="str03"/>
      <sheetName val="str04"/>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Table"/>
      <sheetName val="Table_GEF"/>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 val="DMX IN-A"/>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cell>
        </row>
        <row r="83">
          <cell r="C83" t="str">
            <v xml:space="preserve">Memorandum items </v>
          </cell>
        </row>
        <row r="84">
          <cell r="C84" t="str">
            <v>Total Consumption per capita</v>
          </cell>
        </row>
        <row r="85">
          <cell r="C85" t="str">
            <v>Private Consumption per capita</v>
          </cell>
        </row>
        <row r="86">
          <cell r="C86" t="str">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cell>
          <cell r="C378" t="str">
            <v>Debt relief</v>
          </cell>
        </row>
        <row r="379">
          <cell r="C379" t="str">
            <v/>
          </cell>
          <cell r="D379" t="str">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cell>
        </row>
        <row r="416">
          <cell r="C416" t="str">
            <v xml:space="preserve">       Private sector</v>
          </cell>
        </row>
        <row r="417">
          <cell r="D417" t="str">
            <v/>
          </cell>
        </row>
        <row r="418">
          <cell r="C418" t="str">
            <v>Gross domestic income (GDI) = GDP + NFI +NUT (OM)</v>
          </cell>
        </row>
        <row r="419">
          <cell r="C419" t="str">
            <v>Gross National Savings (GNS) = GDI - C (OM)</v>
          </cell>
        </row>
        <row r="420">
          <cell r="C420" t="str">
            <v xml:space="preserve">  Public sector </v>
          </cell>
          <cell r="D420" t="str">
            <v/>
          </cell>
        </row>
        <row r="421">
          <cell r="C421" t="str">
            <v xml:space="preserve">  Private sector</v>
          </cell>
          <cell r="D421" t="str">
            <v/>
          </cell>
        </row>
        <row r="423">
          <cell r="C423" t="str">
            <v>Gross Domestic Savings (GDS) = GDP - C</v>
          </cell>
        </row>
        <row r="424">
          <cell r="C424" t="str">
            <v xml:space="preserve">  Public sector </v>
          </cell>
          <cell r="D424" t="str">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cell>
        </row>
        <row r="447">
          <cell r="C447" t="str">
            <v>External sector</v>
          </cell>
        </row>
        <row r="448">
          <cell r="C448" t="str">
            <v>Horizontal Check</v>
          </cell>
        </row>
        <row r="450">
          <cell r="C450" t="str">
            <v>X. CONSISTENCY CHECK TABLE - Blue checks correspond to WEO</v>
          </cell>
        </row>
        <row r="452">
          <cell r="D452" t="str">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cell>
        </row>
        <row r="519">
          <cell r="B519" t="str">
            <v>I.1+I.2</v>
          </cell>
        </row>
        <row r="524">
          <cell r="D524" t="str">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 О.2.1."/>
      <sheetName val="Т О.2.2."/>
      <sheetName val="G O.2.1."/>
      <sheetName val="Т О.2.3."/>
      <sheetName val="Т О.2.4."/>
    </sheetNames>
    <sheetDataSet>
      <sheetData sheetId="0" refreshError="1"/>
      <sheetData sheetId="1" refreshError="1"/>
      <sheetData sheetId="2">
        <row r="8">
          <cell r="H8" t="str">
            <v>Russia</v>
          </cell>
          <cell r="I8" t="str">
            <v>Ukraine</v>
          </cell>
        </row>
        <row r="9">
          <cell r="H9" t="str">
            <v>Русија</v>
          </cell>
          <cell r="I9" t="str">
            <v>Украјина</v>
          </cell>
        </row>
        <row r="10">
          <cell r="F10" t="str">
            <v>Petroleum</v>
          </cell>
          <cell r="G10" t="str">
            <v>Гас</v>
          </cell>
          <cell r="H10">
            <v>9.08</v>
          </cell>
        </row>
        <row r="11">
          <cell r="F11" t="str">
            <v>Aluminium</v>
          </cell>
          <cell r="G11" t="str">
            <v>Алуминијум</v>
          </cell>
          <cell r="H11">
            <v>9.02</v>
          </cell>
        </row>
        <row r="12">
          <cell r="F12" t="str">
            <v>Refined petroleum</v>
          </cell>
          <cell r="G12" t="str">
            <v>Рафинисана нафта</v>
          </cell>
          <cell r="H12">
            <v>10.6</v>
          </cell>
        </row>
        <row r="13">
          <cell r="F13" t="str">
            <v>Crude oil</v>
          </cell>
          <cell r="G13" t="str">
            <v>Сирова нафта</v>
          </cell>
          <cell r="H13">
            <v>11.6</v>
          </cell>
        </row>
        <row r="14">
          <cell r="F14" t="str">
            <v>Corn</v>
          </cell>
          <cell r="G14" t="str">
            <v>Кукуруз</v>
          </cell>
          <cell r="H14">
            <v>1.05</v>
          </cell>
          <cell r="I14">
            <v>12.8</v>
          </cell>
        </row>
        <row r="15">
          <cell r="F15" t="str">
            <v>Platinum</v>
          </cell>
          <cell r="G15" t="str">
            <v>Платина</v>
          </cell>
          <cell r="H15">
            <v>16.600000000000001</v>
          </cell>
        </row>
        <row r="16">
          <cell r="F16" t="str">
            <v>Raw nickel</v>
          </cell>
          <cell r="G16" t="str">
            <v>Сирови никл</v>
          </cell>
          <cell r="H16">
            <v>20.399999999999999</v>
          </cell>
        </row>
        <row r="17">
          <cell r="F17" t="str">
            <v>Palladium</v>
          </cell>
          <cell r="G17" t="str">
            <v>Паладијум</v>
          </cell>
          <cell r="H17">
            <v>25.5</v>
          </cell>
        </row>
        <row r="18">
          <cell r="F18" t="str">
            <v>Wheat</v>
          </cell>
          <cell r="G18" t="str">
            <v>Пшеница</v>
          </cell>
          <cell r="H18">
            <v>19.5</v>
          </cell>
          <cell r="I18">
            <v>8.9700000000000006</v>
          </cell>
        </row>
      </sheetData>
      <sheetData sheetId="3" refreshError="1"/>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O.3.1."/>
      <sheetName val="G O.3.2."/>
      <sheetName val="G O.3.3."/>
    </sheetNames>
    <sheetDataSet>
      <sheetData sheetId="0"/>
      <sheetData sheetId="1">
        <row r="8">
          <cell r="H8" t="str">
            <v>Of which: securities held outright</v>
          </cell>
          <cell r="I8" t="str">
            <v>Total Assets</v>
          </cell>
        </row>
        <row r="9">
          <cell r="H9" t="str">
            <v>Oд тога: ХоВ</v>
          </cell>
          <cell r="I9" t="str">
            <v xml:space="preserve">Укупна актива </v>
          </cell>
        </row>
        <row r="10">
          <cell r="G10">
            <v>39448</v>
          </cell>
          <cell r="H10">
            <v>727.755</v>
          </cell>
          <cell r="I10">
            <v>895.56719999999996</v>
          </cell>
        </row>
        <row r="11">
          <cell r="G11">
            <v>39479</v>
          </cell>
          <cell r="H11">
            <v>713.3655</v>
          </cell>
          <cell r="I11">
            <v>882.37374999999997</v>
          </cell>
        </row>
        <row r="12">
          <cell r="G12">
            <v>39508</v>
          </cell>
          <cell r="H12">
            <v>672.40324999999996</v>
          </cell>
          <cell r="I12">
            <v>890.60325</v>
          </cell>
        </row>
        <row r="13">
          <cell r="G13">
            <v>39539</v>
          </cell>
          <cell r="H13">
            <v>557.46780000000001</v>
          </cell>
          <cell r="I13">
            <v>887.10719999999992</v>
          </cell>
        </row>
        <row r="14">
          <cell r="G14">
            <v>39569</v>
          </cell>
          <cell r="H14">
            <v>511.58100000000002</v>
          </cell>
          <cell r="I14">
            <v>893.56299999999999</v>
          </cell>
        </row>
        <row r="15">
          <cell r="G15">
            <v>39600</v>
          </cell>
          <cell r="H15">
            <v>481.63499999999999</v>
          </cell>
          <cell r="I15">
            <v>895.94050000000004</v>
          </cell>
        </row>
        <row r="16">
          <cell r="G16">
            <v>39630</v>
          </cell>
          <cell r="H16">
            <v>479.036</v>
          </cell>
          <cell r="I16">
            <v>906.5942</v>
          </cell>
        </row>
        <row r="17">
          <cell r="G17">
            <v>39661</v>
          </cell>
          <cell r="H17">
            <v>479.48599999999999</v>
          </cell>
          <cell r="I17">
            <v>906.92499999999995</v>
          </cell>
        </row>
        <row r="18">
          <cell r="G18">
            <v>39692</v>
          </cell>
          <cell r="H18">
            <v>481.48124999999999</v>
          </cell>
          <cell r="I18">
            <v>1010.064</v>
          </cell>
        </row>
        <row r="19">
          <cell r="G19">
            <v>39722</v>
          </cell>
          <cell r="H19">
            <v>490.63420000000002</v>
          </cell>
          <cell r="I19">
            <v>1728.1320000000001</v>
          </cell>
        </row>
        <row r="20">
          <cell r="G20">
            <v>39753</v>
          </cell>
          <cell r="H20">
            <v>489.1635</v>
          </cell>
          <cell r="I20">
            <v>2145.5457500000002</v>
          </cell>
        </row>
        <row r="21">
          <cell r="G21">
            <v>39783</v>
          </cell>
          <cell r="H21">
            <v>493.25279999999998</v>
          </cell>
          <cell r="I21">
            <v>2223.1884</v>
          </cell>
        </row>
        <row r="22">
          <cell r="G22">
            <v>39814</v>
          </cell>
          <cell r="H22">
            <v>504.15575000000001</v>
          </cell>
          <cell r="I22">
            <v>2034.31575</v>
          </cell>
        </row>
        <row r="23">
          <cell r="G23">
            <v>39845</v>
          </cell>
          <cell r="H23">
            <v>545.50525000000005</v>
          </cell>
          <cell r="I23">
            <v>1882.0572500000001</v>
          </cell>
        </row>
        <row r="24">
          <cell r="G24">
            <v>39873</v>
          </cell>
          <cell r="H24">
            <v>672.64250000000004</v>
          </cell>
          <cell r="I24">
            <v>1985.2304999999999</v>
          </cell>
        </row>
        <row r="25">
          <cell r="G25">
            <v>39904</v>
          </cell>
          <cell r="H25">
            <v>895.50900000000001</v>
          </cell>
          <cell r="I25">
            <v>2123.9416000000001</v>
          </cell>
        </row>
        <row r="26">
          <cell r="G26">
            <v>39934</v>
          </cell>
          <cell r="H26">
            <v>1069.5897500000001</v>
          </cell>
          <cell r="I26">
            <v>2134.9904999999999</v>
          </cell>
        </row>
        <row r="27">
          <cell r="G27">
            <v>39965</v>
          </cell>
          <cell r="H27">
            <v>1164.922</v>
          </cell>
          <cell r="I27">
            <v>2057.4090000000001</v>
          </cell>
        </row>
        <row r="28">
          <cell r="G28">
            <v>39995</v>
          </cell>
          <cell r="H28">
            <v>1291.021</v>
          </cell>
          <cell r="I28">
            <v>2022.4954</v>
          </cell>
        </row>
        <row r="29">
          <cell r="G29">
            <v>40026</v>
          </cell>
          <cell r="H29">
            <v>1420.17075</v>
          </cell>
          <cell r="I29">
            <v>2035.345</v>
          </cell>
        </row>
        <row r="30">
          <cell r="G30">
            <v>40057</v>
          </cell>
          <cell r="H30">
            <v>1550.95</v>
          </cell>
          <cell r="I30">
            <v>2122.5996</v>
          </cell>
        </row>
        <row r="31">
          <cell r="G31">
            <v>40087</v>
          </cell>
          <cell r="H31">
            <v>1662.1357499999999</v>
          </cell>
          <cell r="I31">
            <v>2173.8622500000001</v>
          </cell>
        </row>
        <row r="32">
          <cell r="G32">
            <v>40118</v>
          </cell>
          <cell r="H32">
            <v>1739.9937500000001</v>
          </cell>
          <cell r="I32">
            <v>2179.0857500000002</v>
          </cell>
        </row>
        <row r="33">
          <cell r="G33">
            <v>40148</v>
          </cell>
          <cell r="H33">
            <v>1819.5762</v>
          </cell>
          <cell r="I33">
            <v>2219.5082000000002</v>
          </cell>
        </row>
        <row r="34">
          <cell r="G34">
            <v>40179</v>
          </cell>
          <cell r="H34">
            <v>1892.742</v>
          </cell>
          <cell r="I34">
            <v>2256.7592500000001</v>
          </cell>
        </row>
        <row r="35">
          <cell r="G35">
            <v>40210</v>
          </cell>
          <cell r="H35">
            <v>1943.33725</v>
          </cell>
          <cell r="I35">
            <v>2267.6550000000002</v>
          </cell>
        </row>
        <row r="36">
          <cell r="G36">
            <v>40238</v>
          </cell>
          <cell r="H36">
            <v>1997.7131999999999</v>
          </cell>
          <cell r="I36">
            <v>2298.2483999999999</v>
          </cell>
        </row>
        <row r="37">
          <cell r="G37">
            <v>40269</v>
          </cell>
          <cell r="H37">
            <v>2037.8757499999999</v>
          </cell>
          <cell r="I37">
            <v>2328.7935000000002</v>
          </cell>
        </row>
        <row r="38">
          <cell r="G38">
            <v>40299</v>
          </cell>
          <cell r="H38">
            <v>2051.6484999999998</v>
          </cell>
          <cell r="I38">
            <v>2336.8447500000002</v>
          </cell>
        </row>
        <row r="39">
          <cell r="G39">
            <v>40330</v>
          </cell>
          <cell r="H39">
            <v>2063.288</v>
          </cell>
          <cell r="I39">
            <v>2337.5282000000002</v>
          </cell>
        </row>
        <row r="40">
          <cell r="G40">
            <v>40360</v>
          </cell>
          <cell r="H40">
            <v>2060.6462499999998</v>
          </cell>
          <cell r="I40">
            <v>2332.6529999999998</v>
          </cell>
        </row>
        <row r="41">
          <cell r="G41">
            <v>40391</v>
          </cell>
          <cell r="H41">
            <v>2050.9817499999999</v>
          </cell>
          <cell r="I41">
            <v>2317.2577500000002</v>
          </cell>
        </row>
        <row r="42">
          <cell r="G42">
            <v>40422</v>
          </cell>
          <cell r="H42">
            <v>2046.4628</v>
          </cell>
          <cell r="I42">
            <v>2302.0482000000002</v>
          </cell>
        </row>
        <row r="43">
          <cell r="G43">
            <v>40452</v>
          </cell>
          <cell r="H43">
            <v>2047.6935000000001</v>
          </cell>
          <cell r="I43">
            <v>2304.7442500000002</v>
          </cell>
        </row>
        <row r="44">
          <cell r="G44">
            <v>40483</v>
          </cell>
          <cell r="H44">
            <v>2061.1487499999998</v>
          </cell>
          <cell r="I44">
            <v>2318.5625</v>
          </cell>
        </row>
        <row r="45">
          <cell r="G45">
            <v>40513</v>
          </cell>
          <cell r="H45">
            <v>2130.3613999999998</v>
          </cell>
          <cell r="I45">
            <v>2392.7927999999997</v>
          </cell>
        </row>
        <row r="46">
          <cell r="G46">
            <v>40544</v>
          </cell>
          <cell r="H46">
            <v>2200.2217500000002</v>
          </cell>
          <cell r="I46">
            <v>2443.3507500000001</v>
          </cell>
        </row>
        <row r="47">
          <cell r="G47">
            <v>40575</v>
          </cell>
          <cell r="H47">
            <v>2283.3877499999999</v>
          </cell>
          <cell r="I47">
            <v>2503.1015000000002</v>
          </cell>
        </row>
        <row r="48">
          <cell r="G48">
            <v>40603</v>
          </cell>
          <cell r="H48">
            <v>2367.1696000000002</v>
          </cell>
          <cell r="I48">
            <v>2585.9216000000001</v>
          </cell>
        </row>
        <row r="49">
          <cell r="G49">
            <v>40634</v>
          </cell>
          <cell r="H49">
            <v>2450.3612499999999</v>
          </cell>
          <cell r="I49">
            <v>2672.8247500000002</v>
          </cell>
        </row>
        <row r="50">
          <cell r="G50">
            <v>40664</v>
          </cell>
          <cell r="H50">
            <v>2527.0307499999999</v>
          </cell>
          <cell r="I50">
            <v>2749.16525</v>
          </cell>
        </row>
        <row r="51">
          <cell r="G51">
            <v>40695</v>
          </cell>
          <cell r="H51">
            <v>2609.3747999999996</v>
          </cell>
          <cell r="I51">
            <v>2829.9983999999999</v>
          </cell>
        </row>
        <row r="52">
          <cell r="G52">
            <v>40725</v>
          </cell>
          <cell r="H52">
            <v>2650.7417500000001</v>
          </cell>
          <cell r="I52">
            <v>2870.9372499999999</v>
          </cell>
        </row>
        <row r="53">
          <cell r="G53">
            <v>40756</v>
          </cell>
          <cell r="H53">
            <v>2650.6713999999997</v>
          </cell>
          <cell r="I53">
            <v>2862.2943999999998</v>
          </cell>
        </row>
        <row r="54">
          <cell r="G54">
            <v>40787</v>
          </cell>
          <cell r="H54">
            <v>2649.605</v>
          </cell>
          <cell r="I54">
            <v>2857.8442500000001</v>
          </cell>
        </row>
        <row r="55">
          <cell r="G55">
            <v>40817</v>
          </cell>
          <cell r="H55">
            <v>2643.44875</v>
          </cell>
          <cell r="I55">
            <v>2854.7687500000002</v>
          </cell>
        </row>
        <row r="56">
          <cell r="G56">
            <v>40848</v>
          </cell>
          <cell r="H56">
            <v>2615.7567999999997</v>
          </cell>
          <cell r="I56">
            <v>2826.0183999999999</v>
          </cell>
        </row>
        <row r="57">
          <cell r="G57">
            <v>40878</v>
          </cell>
          <cell r="H57">
            <v>2624.8775000000001</v>
          </cell>
          <cell r="I57">
            <v>2891.4312500000001</v>
          </cell>
        </row>
        <row r="58">
          <cell r="G58">
            <v>40909</v>
          </cell>
          <cell r="H58">
            <v>2599.4445000000001</v>
          </cell>
          <cell r="I58">
            <v>2914.0909999999999</v>
          </cell>
        </row>
        <row r="59">
          <cell r="G59">
            <v>40940</v>
          </cell>
          <cell r="H59">
            <v>2605.6439999999998</v>
          </cell>
          <cell r="I59">
            <v>2930.0286000000001</v>
          </cell>
        </row>
        <row r="60">
          <cell r="G60">
            <v>40969</v>
          </cell>
          <cell r="H60">
            <v>2606.3114999999998</v>
          </cell>
          <cell r="I60">
            <v>2887.4007499999998</v>
          </cell>
        </row>
        <row r="61">
          <cell r="G61">
            <v>41000</v>
          </cell>
          <cell r="H61">
            <v>2612.4605000000001</v>
          </cell>
          <cell r="I61">
            <v>2868.7795000000001</v>
          </cell>
        </row>
        <row r="62">
          <cell r="G62">
            <v>41030</v>
          </cell>
          <cell r="H62">
            <v>2608.8566000000001</v>
          </cell>
          <cell r="I62">
            <v>2856.4087999999997</v>
          </cell>
        </row>
        <row r="63">
          <cell r="G63">
            <v>41061</v>
          </cell>
          <cell r="H63">
            <v>2616.6849999999999</v>
          </cell>
          <cell r="I63">
            <v>2863.93525</v>
          </cell>
        </row>
        <row r="64">
          <cell r="G64">
            <v>41091</v>
          </cell>
          <cell r="H64">
            <v>2605.15625</v>
          </cell>
          <cell r="I64">
            <v>2858.7422499999998</v>
          </cell>
        </row>
        <row r="65">
          <cell r="G65">
            <v>41122</v>
          </cell>
          <cell r="H65">
            <v>2586.8494000000001</v>
          </cell>
          <cell r="I65">
            <v>2835.9037999999996</v>
          </cell>
        </row>
        <row r="66">
          <cell r="G66">
            <v>41153</v>
          </cell>
          <cell r="H66">
            <v>2577.924</v>
          </cell>
          <cell r="I66">
            <v>2817.998</v>
          </cell>
        </row>
        <row r="67">
          <cell r="G67">
            <v>41183</v>
          </cell>
          <cell r="H67">
            <v>2584.7150000000001</v>
          </cell>
          <cell r="I67">
            <v>2826.3402000000001</v>
          </cell>
        </row>
        <row r="68">
          <cell r="G68">
            <v>41214</v>
          </cell>
          <cell r="H68">
            <v>2613.2072499999999</v>
          </cell>
          <cell r="I68">
            <v>2857.6397499999998</v>
          </cell>
        </row>
        <row r="69">
          <cell r="G69">
            <v>41244</v>
          </cell>
          <cell r="H69">
            <v>2654.3020000000001</v>
          </cell>
          <cell r="I69">
            <v>2901.1495</v>
          </cell>
        </row>
        <row r="70">
          <cell r="G70">
            <v>41275</v>
          </cell>
          <cell r="H70">
            <v>2713.3009999999999</v>
          </cell>
          <cell r="I70">
            <v>2966.0259999999998</v>
          </cell>
        </row>
        <row r="71">
          <cell r="G71">
            <v>41306</v>
          </cell>
          <cell r="H71">
            <v>2813.44</v>
          </cell>
          <cell r="I71">
            <v>3068.7375000000002</v>
          </cell>
        </row>
        <row r="72">
          <cell r="G72">
            <v>41334</v>
          </cell>
          <cell r="H72">
            <v>2909.0335</v>
          </cell>
          <cell r="I72">
            <v>3170.8362499999998</v>
          </cell>
        </row>
        <row r="73">
          <cell r="G73">
            <v>41365</v>
          </cell>
          <cell r="H73">
            <v>2993.5387500000002</v>
          </cell>
          <cell r="I73">
            <v>3264.2379999999998</v>
          </cell>
        </row>
        <row r="74">
          <cell r="G74">
            <v>41395</v>
          </cell>
          <cell r="H74">
            <v>3084.7877999999996</v>
          </cell>
          <cell r="I74">
            <v>3355.9838</v>
          </cell>
        </row>
        <row r="75">
          <cell r="G75">
            <v>41426</v>
          </cell>
          <cell r="H75">
            <v>3170.3497499999999</v>
          </cell>
          <cell r="I75">
            <v>3440.0567500000002</v>
          </cell>
        </row>
        <row r="76">
          <cell r="G76">
            <v>41456</v>
          </cell>
          <cell r="H76">
            <v>3261.1856000000002</v>
          </cell>
          <cell r="I76">
            <v>3536.2138</v>
          </cell>
        </row>
        <row r="77">
          <cell r="G77">
            <v>41487</v>
          </cell>
          <cell r="H77">
            <v>3358.8077499999999</v>
          </cell>
          <cell r="I77">
            <v>3630.4515000000001</v>
          </cell>
        </row>
        <row r="78">
          <cell r="G78">
            <v>41518</v>
          </cell>
          <cell r="H78">
            <v>3427.5794999999998</v>
          </cell>
          <cell r="I78">
            <v>3693.1067499999999</v>
          </cell>
        </row>
        <row r="79">
          <cell r="G79">
            <v>41548</v>
          </cell>
          <cell r="H79">
            <v>3529.7910000000002</v>
          </cell>
          <cell r="I79">
            <v>3800.4156000000003</v>
          </cell>
        </row>
        <row r="80">
          <cell r="G80">
            <v>41579</v>
          </cell>
          <cell r="H80">
            <v>3628.5257499999998</v>
          </cell>
          <cell r="I80">
            <v>3897.8857499999999</v>
          </cell>
        </row>
        <row r="81">
          <cell r="G81">
            <v>41609</v>
          </cell>
          <cell r="H81">
            <v>3724.2107500000002</v>
          </cell>
          <cell r="I81">
            <v>3991.8047499999998</v>
          </cell>
        </row>
        <row r="82">
          <cell r="G82">
            <v>41640</v>
          </cell>
          <cell r="H82">
            <v>3794.4186</v>
          </cell>
          <cell r="I82">
            <v>4064.681</v>
          </cell>
        </row>
        <row r="83">
          <cell r="G83">
            <v>41671</v>
          </cell>
          <cell r="H83">
            <v>3867.2672499999999</v>
          </cell>
          <cell r="I83">
            <v>4134.4887500000004</v>
          </cell>
        </row>
        <row r="84">
          <cell r="G84">
            <v>41699</v>
          </cell>
          <cell r="H84">
            <v>3936.3917499999998</v>
          </cell>
          <cell r="I84">
            <v>4200.5437499999998</v>
          </cell>
        </row>
        <row r="85">
          <cell r="G85">
            <v>41730</v>
          </cell>
          <cell r="H85">
            <v>4003.1668</v>
          </cell>
          <cell r="I85">
            <v>4271.3967999999995</v>
          </cell>
        </row>
        <row r="86">
          <cell r="G86">
            <v>41760</v>
          </cell>
          <cell r="H86">
            <v>4056</v>
          </cell>
          <cell r="I86">
            <v>4322.5015000000003</v>
          </cell>
        </row>
        <row r="87">
          <cell r="G87">
            <v>41791</v>
          </cell>
          <cell r="H87">
            <v>4089.04675</v>
          </cell>
          <cell r="I87">
            <v>4352.0842499999999</v>
          </cell>
        </row>
        <row r="88">
          <cell r="G88">
            <v>41821</v>
          </cell>
          <cell r="H88">
            <v>4127.0947999999999</v>
          </cell>
          <cell r="I88">
            <v>4395.2031999999999</v>
          </cell>
        </row>
        <row r="89">
          <cell r="G89">
            <v>41852</v>
          </cell>
          <cell r="H89">
            <v>4151.875</v>
          </cell>
          <cell r="I89">
            <v>4417.1734999999999</v>
          </cell>
        </row>
        <row r="90">
          <cell r="G90">
            <v>41883</v>
          </cell>
          <cell r="H90">
            <v>4174.8432499999999</v>
          </cell>
          <cell r="I90">
            <v>4436.4082500000004</v>
          </cell>
        </row>
        <row r="91">
          <cell r="G91">
            <v>41913</v>
          </cell>
          <cell r="H91">
            <v>4204.2175999999999</v>
          </cell>
          <cell r="I91">
            <v>4469.6785999999993</v>
          </cell>
        </row>
        <row r="92">
          <cell r="G92">
            <v>41944</v>
          </cell>
          <cell r="H92">
            <v>4226.174</v>
          </cell>
          <cell r="I92">
            <v>4488.5424999999996</v>
          </cell>
        </row>
        <row r="93">
          <cell r="G93">
            <v>41974</v>
          </cell>
          <cell r="H93">
            <v>4237.3270000000002</v>
          </cell>
          <cell r="I93">
            <v>4496.8847999999998</v>
          </cell>
        </row>
        <row r="94">
          <cell r="G94">
            <v>42005</v>
          </cell>
          <cell r="H94">
            <v>4243.5910000000003</v>
          </cell>
          <cell r="I94">
            <v>4507.1502499999997</v>
          </cell>
        </row>
        <row r="95">
          <cell r="G95">
            <v>42036</v>
          </cell>
          <cell r="H95">
            <v>4239.1165000000001</v>
          </cell>
          <cell r="I95">
            <v>4496.4022500000001</v>
          </cell>
        </row>
        <row r="96">
          <cell r="G96">
            <v>42064</v>
          </cell>
          <cell r="H96">
            <v>4236.29925</v>
          </cell>
          <cell r="I96">
            <v>4488.3382499999998</v>
          </cell>
        </row>
        <row r="97">
          <cell r="G97">
            <v>42095</v>
          </cell>
          <cell r="H97">
            <v>4226.9366</v>
          </cell>
          <cell r="I97">
            <v>4482.3555999999999</v>
          </cell>
        </row>
        <row r="98">
          <cell r="G98">
            <v>42125</v>
          </cell>
          <cell r="H98">
            <v>4226.9542499999998</v>
          </cell>
          <cell r="I98">
            <v>4479.5640000000003</v>
          </cell>
        </row>
        <row r="99">
          <cell r="G99">
            <v>42156</v>
          </cell>
          <cell r="H99">
            <v>4229.7607500000004</v>
          </cell>
          <cell r="I99">
            <v>4479.0592500000002</v>
          </cell>
        </row>
        <row r="100">
          <cell r="G100">
            <v>42186</v>
          </cell>
          <cell r="H100">
            <v>4235.2572</v>
          </cell>
          <cell r="I100">
            <v>4488.0014000000001</v>
          </cell>
        </row>
        <row r="101">
          <cell r="G101">
            <v>42217</v>
          </cell>
          <cell r="H101">
            <v>4235.4404999999997</v>
          </cell>
          <cell r="I101">
            <v>4484.473</v>
          </cell>
        </row>
        <row r="102">
          <cell r="G102">
            <v>42248</v>
          </cell>
          <cell r="H102">
            <v>4239.5097999999998</v>
          </cell>
          <cell r="I102">
            <v>4484.7005999999992</v>
          </cell>
        </row>
        <row r="103">
          <cell r="G103">
            <v>42278</v>
          </cell>
          <cell r="H103">
            <v>4245.7312499999998</v>
          </cell>
          <cell r="I103">
            <v>4495.3999999999996</v>
          </cell>
        </row>
        <row r="104">
          <cell r="G104">
            <v>42309</v>
          </cell>
          <cell r="H104">
            <v>4241.8649999999998</v>
          </cell>
          <cell r="I104">
            <v>4486.3807500000003</v>
          </cell>
        </row>
        <row r="105">
          <cell r="G105">
            <v>42339</v>
          </cell>
          <cell r="H105">
            <v>4244.1147999999994</v>
          </cell>
          <cell r="I105">
            <v>4486.2415999999994</v>
          </cell>
        </row>
        <row r="106">
          <cell r="G106">
            <v>42370</v>
          </cell>
          <cell r="H106">
            <v>4244.1847500000003</v>
          </cell>
          <cell r="I106">
            <v>4489.8725000000004</v>
          </cell>
        </row>
        <row r="107">
          <cell r="G107">
            <v>42401</v>
          </cell>
          <cell r="H107">
            <v>4244.0135</v>
          </cell>
          <cell r="I107">
            <v>4485.7995000000001</v>
          </cell>
        </row>
        <row r="108">
          <cell r="G108">
            <v>42430</v>
          </cell>
          <cell r="H108">
            <v>4246.8721999999998</v>
          </cell>
          <cell r="I108">
            <v>4484.3195999999998</v>
          </cell>
        </row>
        <row r="109">
          <cell r="G109">
            <v>42461</v>
          </cell>
          <cell r="H109">
            <v>4245.46875</v>
          </cell>
          <cell r="I109">
            <v>4487.1485000000002</v>
          </cell>
        </row>
        <row r="110">
          <cell r="G110">
            <v>42491</v>
          </cell>
          <cell r="H110">
            <v>4234.5742499999997</v>
          </cell>
          <cell r="I110">
            <v>4472.6332499999999</v>
          </cell>
        </row>
        <row r="111">
          <cell r="G111">
            <v>42522</v>
          </cell>
          <cell r="H111">
            <v>4235.0342000000001</v>
          </cell>
          <cell r="I111">
            <v>4469.2485999999999</v>
          </cell>
        </row>
        <row r="112">
          <cell r="G112">
            <v>42552</v>
          </cell>
          <cell r="H112">
            <v>4232.7462500000001</v>
          </cell>
          <cell r="I112">
            <v>4472.0694999999996</v>
          </cell>
        </row>
        <row r="113">
          <cell r="G113">
            <v>42583</v>
          </cell>
          <cell r="H113">
            <v>4233.4957999999997</v>
          </cell>
          <cell r="I113">
            <v>4466.7889999999998</v>
          </cell>
        </row>
        <row r="114">
          <cell r="G114">
            <v>42614</v>
          </cell>
          <cell r="H114">
            <v>4235.4399999999996</v>
          </cell>
          <cell r="I114">
            <v>4466.5157499999996</v>
          </cell>
        </row>
        <row r="115">
          <cell r="G115">
            <v>42644</v>
          </cell>
          <cell r="H115">
            <v>4223.0832499999997</v>
          </cell>
          <cell r="I115">
            <v>4459.7032499999996</v>
          </cell>
        </row>
        <row r="116">
          <cell r="G116">
            <v>42675</v>
          </cell>
          <cell r="H116">
            <v>4226.0567999999994</v>
          </cell>
          <cell r="I116">
            <v>4454.7791999999999</v>
          </cell>
        </row>
        <row r="117">
          <cell r="G117">
            <v>42705</v>
          </cell>
          <cell r="H117">
            <v>4231.1252500000001</v>
          </cell>
          <cell r="I117">
            <v>4460.0327500000003</v>
          </cell>
        </row>
        <row r="118">
          <cell r="G118">
            <v>42736</v>
          </cell>
          <cell r="H118">
            <v>4224.2870000000003</v>
          </cell>
          <cell r="I118">
            <v>4454.8014999999996</v>
          </cell>
        </row>
        <row r="119">
          <cell r="G119">
            <v>42767</v>
          </cell>
          <cell r="H119">
            <v>4234.2202500000003</v>
          </cell>
          <cell r="I119">
            <v>4458.3737499999997</v>
          </cell>
        </row>
        <row r="120">
          <cell r="G120">
            <v>42795</v>
          </cell>
          <cell r="H120">
            <v>4246.0454</v>
          </cell>
          <cell r="I120">
            <v>4467.0577999999996</v>
          </cell>
        </row>
        <row r="121">
          <cell r="G121">
            <v>42826</v>
          </cell>
          <cell r="H121">
            <v>4251.2070000000003</v>
          </cell>
          <cell r="I121">
            <v>4477.1345000000001</v>
          </cell>
        </row>
        <row r="122">
          <cell r="G122">
            <v>42856</v>
          </cell>
          <cell r="H122">
            <v>4248.2479999999996</v>
          </cell>
          <cell r="I122">
            <v>4468.5158000000001</v>
          </cell>
        </row>
        <row r="123">
          <cell r="G123">
            <v>42887</v>
          </cell>
          <cell r="H123">
            <v>4249.43</v>
          </cell>
          <cell r="I123">
            <v>4469.0789999999997</v>
          </cell>
        </row>
        <row r="124">
          <cell r="G124">
            <v>42917</v>
          </cell>
          <cell r="H124">
            <v>4245.4684999999999</v>
          </cell>
          <cell r="I124">
            <v>4469.04025</v>
          </cell>
        </row>
        <row r="125">
          <cell r="G125">
            <v>42948</v>
          </cell>
          <cell r="H125">
            <v>4245.2645999999995</v>
          </cell>
          <cell r="I125">
            <v>4462.9994000000006</v>
          </cell>
        </row>
        <row r="126">
          <cell r="G126">
            <v>42979</v>
          </cell>
          <cell r="H126">
            <v>4244.3104999999996</v>
          </cell>
          <cell r="I126">
            <v>4459.7212499999996</v>
          </cell>
        </row>
        <row r="127">
          <cell r="G127">
            <v>43009</v>
          </cell>
          <cell r="H127">
            <v>4243.5614999999998</v>
          </cell>
          <cell r="I127">
            <v>4462.6692499999999</v>
          </cell>
        </row>
        <row r="128">
          <cell r="G128">
            <v>43040</v>
          </cell>
          <cell r="H128">
            <v>4236.4358000000002</v>
          </cell>
          <cell r="I128">
            <v>4450.3869999999997</v>
          </cell>
        </row>
        <row r="129">
          <cell r="G129">
            <v>43070</v>
          </cell>
          <cell r="H129">
            <v>4230.6144999999997</v>
          </cell>
          <cell r="I129">
            <v>4446.5060000000003</v>
          </cell>
        </row>
        <row r="130">
          <cell r="G130">
            <v>43101</v>
          </cell>
          <cell r="H130">
            <v>4216.1214</v>
          </cell>
          <cell r="I130">
            <v>4437.8933999999999</v>
          </cell>
        </row>
        <row r="131">
          <cell r="G131">
            <v>43132</v>
          </cell>
          <cell r="H131">
            <v>4202.0442499999999</v>
          </cell>
          <cell r="I131">
            <v>4415.1672500000004</v>
          </cell>
        </row>
        <row r="132">
          <cell r="G132">
            <v>43160</v>
          </cell>
          <cell r="H132">
            <v>4190.5630000000001</v>
          </cell>
          <cell r="I132">
            <v>4399.1937500000004</v>
          </cell>
        </row>
        <row r="133">
          <cell r="G133">
            <v>43191</v>
          </cell>
          <cell r="H133">
            <v>4169.9865</v>
          </cell>
          <cell r="I133">
            <v>4382.1442500000003</v>
          </cell>
        </row>
        <row r="134">
          <cell r="G134">
            <v>43221</v>
          </cell>
          <cell r="H134">
            <v>4137.6544000000004</v>
          </cell>
          <cell r="I134">
            <v>4343.3530000000001</v>
          </cell>
        </row>
        <row r="135">
          <cell r="G135">
            <v>43252</v>
          </cell>
          <cell r="H135">
            <v>4112.7370000000001</v>
          </cell>
          <cell r="I135">
            <v>4316.3710000000001</v>
          </cell>
        </row>
        <row r="136">
          <cell r="G136">
            <v>43282</v>
          </cell>
          <cell r="H136">
            <v>4081.1354999999999</v>
          </cell>
          <cell r="I136">
            <v>4287.5652499999997</v>
          </cell>
        </row>
        <row r="137">
          <cell r="G137">
            <v>43313</v>
          </cell>
          <cell r="H137">
            <v>4038.076</v>
          </cell>
          <cell r="I137">
            <v>4238.0677999999998</v>
          </cell>
        </row>
        <row r="138">
          <cell r="G138">
            <v>43344</v>
          </cell>
          <cell r="H138">
            <v>4008.366</v>
          </cell>
          <cell r="I138">
            <v>4205.0690000000004</v>
          </cell>
        </row>
        <row r="139">
          <cell r="G139">
            <v>43374</v>
          </cell>
          <cell r="H139">
            <v>3969.7898</v>
          </cell>
          <cell r="I139">
            <v>4167.9714000000004</v>
          </cell>
        </row>
        <row r="140">
          <cell r="G140">
            <v>43405</v>
          </cell>
          <cell r="H140">
            <v>3927.9515000000001</v>
          </cell>
          <cell r="I140">
            <v>4122.799</v>
          </cell>
        </row>
        <row r="141">
          <cell r="G141">
            <v>43435</v>
          </cell>
          <cell r="H141">
            <v>3891.2302500000001</v>
          </cell>
          <cell r="I141">
            <v>4083.567</v>
          </cell>
        </row>
        <row r="142">
          <cell r="G142">
            <v>43466</v>
          </cell>
          <cell r="H142">
            <v>3854.9993999999997</v>
          </cell>
          <cell r="I142">
            <v>4050.3429999999998</v>
          </cell>
        </row>
        <row r="143">
          <cell r="G143">
            <v>43497</v>
          </cell>
          <cell r="H143">
            <v>3812.69175</v>
          </cell>
          <cell r="I143">
            <v>4002.6977499999998</v>
          </cell>
        </row>
        <row r="144">
          <cell r="G144">
            <v>43525</v>
          </cell>
          <cell r="H144">
            <v>3779.7942499999999</v>
          </cell>
          <cell r="I144">
            <v>3964.7645000000002</v>
          </cell>
        </row>
        <row r="145">
          <cell r="G145">
            <v>43556</v>
          </cell>
          <cell r="H145">
            <v>3745.0145000000002</v>
          </cell>
          <cell r="I145">
            <v>3933.09825</v>
          </cell>
        </row>
        <row r="146">
          <cell r="G146">
            <v>43586</v>
          </cell>
          <cell r="H146">
            <v>3688.7716</v>
          </cell>
          <cell r="I146">
            <v>3871.7069999999999</v>
          </cell>
        </row>
        <row r="147">
          <cell r="G147">
            <v>43617</v>
          </cell>
          <cell r="H147">
            <v>3660.4504999999999</v>
          </cell>
          <cell r="I147">
            <v>3842.1082500000002</v>
          </cell>
        </row>
        <row r="148">
          <cell r="G148">
            <v>43647</v>
          </cell>
          <cell r="H148">
            <v>3619.4344000000001</v>
          </cell>
          <cell r="I148">
            <v>3803.7767999999996</v>
          </cell>
        </row>
        <row r="149">
          <cell r="G149">
            <v>43678</v>
          </cell>
          <cell r="H149">
            <v>3592.7694999999999</v>
          </cell>
          <cell r="I149">
            <v>3773.0932499999999</v>
          </cell>
        </row>
        <row r="150">
          <cell r="G150">
            <v>43709</v>
          </cell>
          <cell r="H150">
            <v>3587.5327499999999</v>
          </cell>
          <cell r="I150">
            <v>3808.3977500000001</v>
          </cell>
        </row>
        <row r="151">
          <cell r="G151">
            <v>43739</v>
          </cell>
          <cell r="H151">
            <v>3599.8922000000002</v>
          </cell>
          <cell r="I151">
            <v>3970.1559999999999</v>
          </cell>
        </row>
        <row r="152">
          <cell r="G152">
            <v>43770</v>
          </cell>
          <cell r="H152">
            <v>3657.7195000000002</v>
          </cell>
          <cell r="I152">
            <v>4042.6122500000001</v>
          </cell>
        </row>
        <row r="153">
          <cell r="G153">
            <v>43800</v>
          </cell>
          <cell r="H153">
            <v>3717.7107500000002</v>
          </cell>
          <cell r="I153">
            <v>4115.9575000000004</v>
          </cell>
        </row>
        <row r="154">
          <cell r="G154">
            <v>43831</v>
          </cell>
          <cell r="H154">
            <v>3769.7496000000001</v>
          </cell>
          <cell r="I154">
            <v>4159.3123999999998</v>
          </cell>
        </row>
        <row r="155">
          <cell r="G155">
            <v>43862</v>
          </cell>
          <cell r="H155">
            <v>3835.5197499999999</v>
          </cell>
          <cell r="I155">
            <v>4169.9007499999998</v>
          </cell>
        </row>
        <row r="156">
          <cell r="G156">
            <v>43891</v>
          </cell>
          <cell r="H156">
            <v>4037.279</v>
          </cell>
          <cell r="I156">
            <v>4618.9769999999999</v>
          </cell>
        </row>
        <row r="157">
          <cell r="G157">
            <v>43922</v>
          </cell>
          <cell r="H157">
            <v>5273.8765999999996</v>
          </cell>
          <cell r="I157">
            <v>6298.34</v>
          </cell>
        </row>
        <row r="158">
          <cell r="G158">
            <v>43952</v>
          </cell>
          <cell r="H158">
            <v>5843.1952499999998</v>
          </cell>
          <cell r="I158">
            <v>6947.5552500000003</v>
          </cell>
        </row>
        <row r="159">
          <cell r="G159">
            <v>43983</v>
          </cell>
          <cell r="H159">
            <v>6048.5672500000001</v>
          </cell>
          <cell r="I159">
            <v>7127.7862500000001</v>
          </cell>
        </row>
        <row r="160">
          <cell r="G160">
            <v>44013</v>
          </cell>
          <cell r="H160">
            <v>6188.8263999999999</v>
          </cell>
          <cell r="I160">
            <v>6960.4294</v>
          </cell>
        </row>
        <row r="161">
          <cell r="G161">
            <v>44044</v>
          </cell>
          <cell r="H161">
            <v>6283.3434999999999</v>
          </cell>
          <cell r="I161">
            <v>6975.8922499999999</v>
          </cell>
        </row>
        <row r="162">
          <cell r="G162">
            <v>44075</v>
          </cell>
          <cell r="H162">
            <v>6397.5020000000004</v>
          </cell>
          <cell r="I162">
            <v>7048.3742000000002</v>
          </cell>
        </row>
        <row r="163">
          <cell r="G163">
            <v>44105</v>
          </cell>
          <cell r="H163">
            <v>6519.5867500000004</v>
          </cell>
          <cell r="I163">
            <v>7137.4115000000002</v>
          </cell>
        </row>
        <row r="164">
          <cell r="G164">
            <v>44136</v>
          </cell>
          <cell r="H164">
            <v>6586.6670000000004</v>
          </cell>
          <cell r="I164">
            <v>7198.1139999999996</v>
          </cell>
        </row>
        <row r="165">
          <cell r="G165">
            <v>44166</v>
          </cell>
          <cell r="H165">
            <v>6700.7467999999999</v>
          </cell>
          <cell r="I165">
            <v>7319.0108</v>
          </cell>
        </row>
        <row r="166">
          <cell r="G166">
            <v>44197</v>
          </cell>
          <cell r="H166">
            <v>6797.7075000000004</v>
          </cell>
          <cell r="I166">
            <v>7372.1612500000001</v>
          </cell>
        </row>
        <row r="167">
          <cell r="G167">
            <v>44228</v>
          </cell>
          <cell r="H167">
            <v>6934.9532499999996</v>
          </cell>
          <cell r="I167">
            <v>7500.0839999999998</v>
          </cell>
        </row>
        <row r="168">
          <cell r="G168">
            <v>44256</v>
          </cell>
          <cell r="H168">
            <v>7090.1977999999999</v>
          </cell>
          <cell r="I168">
            <v>7647.9081999999999</v>
          </cell>
        </row>
        <row r="169">
          <cell r="G169">
            <v>44287</v>
          </cell>
          <cell r="H169">
            <v>7207.2462500000001</v>
          </cell>
          <cell r="I169">
            <v>7775.9740000000002</v>
          </cell>
        </row>
        <row r="170">
          <cell r="G170">
            <v>44317</v>
          </cell>
          <cell r="H170">
            <v>7291.9137499999997</v>
          </cell>
          <cell r="I170">
            <v>7866.8932500000001</v>
          </cell>
        </row>
        <row r="171">
          <cell r="G171">
            <v>44348</v>
          </cell>
          <cell r="H171">
            <v>7450.3414000000002</v>
          </cell>
          <cell r="I171">
            <v>8026.5551999999998</v>
          </cell>
        </row>
        <row r="172">
          <cell r="G172">
            <v>44378</v>
          </cell>
          <cell r="H172">
            <v>7617.3407500000003</v>
          </cell>
          <cell r="I172">
            <v>8190.3567499999999</v>
          </cell>
        </row>
        <row r="173">
          <cell r="G173">
            <v>44409</v>
          </cell>
          <cell r="H173">
            <v>7733.4537499999997</v>
          </cell>
          <cell r="I173">
            <v>8291.8932499999992</v>
          </cell>
        </row>
        <row r="174">
          <cell r="G174">
            <v>44440</v>
          </cell>
          <cell r="H174">
            <v>7881.5962</v>
          </cell>
          <cell r="I174">
            <v>8418.6124</v>
          </cell>
        </row>
        <row r="175">
          <cell r="G175">
            <v>44470</v>
          </cell>
          <cell r="H175">
            <v>8000.3504999999996</v>
          </cell>
          <cell r="I175">
            <v>8516.5244999999995</v>
          </cell>
        </row>
        <row r="176">
          <cell r="G176">
            <v>44501</v>
          </cell>
          <cell r="H176">
            <v>8145.4965000000002</v>
          </cell>
          <cell r="I176">
            <v>8648.6822499999998</v>
          </cell>
        </row>
        <row r="177">
          <cell r="G177">
            <v>44531</v>
          </cell>
          <cell r="H177">
            <v>8236.6988000000001</v>
          </cell>
          <cell r="I177">
            <v>8723.9094000000005</v>
          </cell>
        </row>
        <row r="178">
          <cell r="G178">
            <v>44562</v>
          </cell>
          <cell r="H178">
            <v>8335.7922500000004</v>
          </cell>
          <cell r="I178">
            <v>8820.5794999999998</v>
          </cell>
        </row>
        <row r="179">
          <cell r="G179">
            <v>44593</v>
          </cell>
          <cell r="H179">
            <v>8423.4832499999993</v>
          </cell>
          <cell r="I179">
            <v>8897.5954999999994</v>
          </cell>
        </row>
        <row r="180">
          <cell r="G180">
            <v>44621</v>
          </cell>
          <cell r="H180">
            <v>8471.6661999999997</v>
          </cell>
          <cell r="I180">
            <v>8933.8250000000007</v>
          </cell>
        </row>
        <row r="181">
          <cell r="G181">
            <v>44652</v>
          </cell>
          <cell r="H181">
            <v>8490.1954999999998</v>
          </cell>
          <cell r="I181">
            <v>8949.5322500000002</v>
          </cell>
        </row>
      </sheetData>
      <sheetData sheetId="2">
        <row r="8">
          <cell r="H8" t="str">
            <v>Total assets</v>
          </cell>
          <cell r="I8" t="str">
            <v>Of which: securities held for monetary policy purposes</v>
          </cell>
        </row>
        <row r="9">
          <cell r="H9" t="str">
            <v xml:space="preserve">Укупна актива </v>
          </cell>
          <cell r="I9" t="str">
            <v>Oд тога: ХоВ које се држе за потребе монетарне политике</v>
          </cell>
        </row>
        <row r="10">
          <cell r="G10">
            <v>42522</v>
          </cell>
          <cell r="H10">
            <v>303.23399999999998</v>
          </cell>
          <cell r="I10">
            <v>119.387</v>
          </cell>
        </row>
        <row r="11">
          <cell r="G11">
            <v>42552</v>
          </cell>
          <cell r="H11">
            <v>311.178</v>
          </cell>
          <cell r="I11">
            <v>126.505</v>
          </cell>
        </row>
        <row r="12">
          <cell r="G12">
            <v>42583</v>
          </cell>
          <cell r="H12">
            <v>316.721</v>
          </cell>
          <cell r="I12">
            <v>132.369</v>
          </cell>
        </row>
        <row r="13">
          <cell r="G13">
            <v>42614</v>
          </cell>
          <cell r="H13">
            <v>323.89100000000002</v>
          </cell>
          <cell r="I13">
            <v>139.11099999999999</v>
          </cell>
        </row>
        <row r="14">
          <cell r="G14">
            <v>42644</v>
          </cell>
          <cell r="H14">
            <v>333.56900000000002</v>
          </cell>
          <cell r="I14">
            <v>148.24600000000001</v>
          </cell>
        </row>
        <row r="15">
          <cell r="G15">
            <v>42675</v>
          </cell>
          <cell r="H15">
            <v>341.56299999999999</v>
          </cell>
          <cell r="I15">
            <v>156.19800000000001</v>
          </cell>
        </row>
        <row r="16">
          <cell r="G16">
            <v>42705</v>
          </cell>
          <cell r="H16">
            <v>348.01900000000001</v>
          </cell>
          <cell r="I16">
            <v>160.845</v>
          </cell>
        </row>
        <row r="17">
          <cell r="G17">
            <v>42736</v>
          </cell>
          <cell r="H17">
            <v>356.459</v>
          </cell>
          <cell r="I17">
            <v>169.91300000000001</v>
          </cell>
        </row>
        <row r="18">
          <cell r="G18">
            <v>42767</v>
          </cell>
          <cell r="H18">
            <v>362.76499999999999</v>
          </cell>
          <cell r="I18">
            <v>177.04400000000001</v>
          </cell>
        </row>
        <row r="19">
          <cell r="G19">
            <v>42795</v>
          </cell>
          <cell r="H19">
            <v>370.25900000000001</v>
          </cell>
          <cell r="I19">
            <v>183.08500000000001</v>
          </cell>
        </row>
        <row r="20">
          <cell r="G20">
            <v>42826</v>
          </cell>
          <cell r="H20">
            <v>376.17</v>
          </cell>
          <cell r="I20">
            <v>188.06</v>
          </cell>
        </row>
        <row r="21">
          <cell r="G21">
            <v>42856</v>
          </cell>
          <cell r="H21">
            <v>381.77100000000002</v>
          </cell>
          <cell r="I21">
            <v>193.77699999999999</v>
          </cell>
        </row>
        <row r="22">
          <cell r="G22">
            <v>42887</v>
          </cell>
          <cell r="H22">
            <v>382.98700000000002</v>
          </cell>
          <cell r="I22">
            <v>198.589</v>
          </cell>
        </row>
        <row r="23">
          <cell r="G23">
            <v>42917</v>
          </cell>
          <cell r="H23">
            <v>390.40300000000002</v>
          </cell>
          <cell r="I23">
            <v>205.68199999999999</v>
          </cell>
        </row>
        <row r="24">
          <cell r="G24">
            <v>42948</v>
          </cell>
          <cell r="H24">
            <v>393.45800000000003</v>
          </cell>
          <cell r="I24">
            <v>208.79300000000001</v>
          </cell>
        </row>
        <row r="25">
          <cell r="G25">
            <v>42979</v>
          </cell>
          <cell r="H25">
            <v>396.30200000000002</v>
          </cell>
          <cell r="I25">
            <v>212.75299999999999</v>
          </cell>
        </row>
        <row r="26">
          <cell r="G26">
            <v>43009</v>
          </cell>
          <cell r="H26">
            <v>403.39800000000002</v>
          </cell>
          <cell r="I26">
            <v>219.285</v>
          </cell>
        </row>
        <row r="27">
          <cell r="G27">
            <v>43040</v>
          </cell>
          <cell r="H27">
            <v>408.815</v>
          </cell>
          <cell r="I27">
            <v>225.309</v>
          </cell>
        </row>
        <row r="28">
          <cell r="G28">
            <v>43070</v>
          </cell>
          <cell r="H28">
            <v>413.17399999999998</v>
          </cell>
          <cell r="I28">
            <v>228.386</v>
          </cell>
        </row>
        <row r="29">
          <cell r="G29">
            <v>43101</v>
          </cell>
          <cell r="H29">
            <v>414.553</v>
          </cell>
          <cell r="I29">
            <v>231.18700000000001</v>
          </cell>
        </row>
        <row r="30">
          <cell r="G30">
            <v>43132</v>
          </cell>
          <cell r="H30">
            <v>416.26900000000001</v>
          </cell>
          <cell r="I30">
            <v>233.298</v>
          </cell>
        </row>
        <row r="31">
          <cell r="G31">
            <v>43160</v>
          </cell>
          <cell r="H31">
            <v>418.608</v>
          </cell>
          <cell r="I31">
            <v>235.48599999999999</v>
          </cell>
        </row>
        <row r="32">
          <cell r="G32">
            <v>43191</v>
          </cell>
          <cell r="H32">
            <v>423.185</v>
          </cell>
          <cell r="I32">
            <v>239.87299999999999</v>
          </cell>
        </row>
        <row r="33">
          <cell r="G33">
            <v>43221</v>
          </cell>
          <cell r="H33">
            <v>423.21199999999999</v>
          </cell>
          <cell r="I33">
            <v>239.84399999999999</v>
          </cell>
        </row>
        <row r="34">
          <cell r="G34">
            <v>43252</v>
          </cell>
          <cell r="H34">
            <v>430.84300000000002</v>
          </cell>
          <cell r="I34">
            <v>243.34700000000001</v>
          </cell>
        </row>
        <row r="35">
          <cell r="G35">
            <v>43282</v>
          </cell>
          <cell r="H35">
            <v>433.45100000000002</v>
          </cell>
          <cell r="I35">
            <v>245.691</v>
          </cell>
        </row>
        <row r="36">
          <cell r="G36">
            <v>43313</v>
          </cell>
          <cell r="H36">
            <v>435.82600000000002</v>
          </cell>
          <cell r="I36">
            <v>247.69499999999999</v>
          </cell>
        </row>
        <row r="37">
          <cell r="G37">
            <v>43344</v>
          </cell>
          <cell r="H37">
            <v>437.47</v>
          </cell>
          <cell r="I37">
            <v>248.78899999999999</v>
          </cell>
        </row>
        <row r="38">
          <cell r="G38">
            <v>43374</v>
          </cell>
          <cell r="H38">
            <v>437.68599999999998</v>
          </cell>
          <cell r="I38">
            <v>250.07</v>
          </cell>
        </row>
        <row r="39">
          <cell r="G39">
            <v>43405</v>
          </cell>
          <cell r="H39">
            <v>439.721</v>
          </cell>
          <cell r="I39">
            <v>251.364</v>
          </cell>
        </row>
        <row r="40">
          <cell r="G40">
            <v>43435</v>
          </cell>
          <cell r="H40">
            <v>443.98099999999999</v>
          </cell>
          <cell r="I40">
            <v>250.47800000000001</v>
          </cell>
        </row>
        <row r="41">
          <cell r="G41">
            <v>43466</v>
          </cell>
          <cell r="H41">
            <v>441.44900000000001</v>
          </cell>
          <cell r="I41">
            <v>250.048</v>
          </cell>
        </row>
        <row r="42">
          <cell r="G42">
            <v>43497</v>
          </cell>
          <cell r="H42">
            <v>441.495</v>
          </cell>
          <cell r="I42">
            <v>249.88300000000001</v>
          </cell>
        </row>
        <row r="43">
          <cell r="G43">
            <v>43525</v>
          </cell>
          <cell r="H43">
            <v>443.096</v>
          </cell>
          <cell r="I43">
            <v>248.53</v>
          </cell>
        </row>
        <row r="44">
          <cell r="G44">
            <v>43556</v>
          </cell>
          <cell r="H44">
            <v>443.46</v>
          </cell>
          <cell r="I44">
            <v>248.411</v>
          </cell>
        </row>
        <row r="45">
          <cell r="G45">
            <v>43586</v>
          </cell>
          <cell r="H45">
            <v>444.55099999999999</v>
          </cell>
          <cell r="I45">
            <v>249.25299999999999</v>
          </cell>
        </row>
        <row r="46">
          <cell r="G46">
            <v>43617</v>
          </cell>
          <cell r="H46">
            <v>445.73</v>
          </cell>
          <cell r="I46">
            <v>247.53200000000001</v>
          </cell>
        </row>
        <row r="47">
          <cell r="G47">
            <v>43647</v>
          </cell>
          <cell r="H47">
            <v>445.24599999999998</v>
          </cell>
          <cell r="I47">
            <v>246.85300000000001</v>
          </cell>
        </row>
        <row r="48">
          <cell r="G48">
            <v>43678</v>
          </cell>
          <cell r="H48">
            <v>446.05</v>
          </cell>
          <cell r="I48">
            <v>247.184</v>
          </cell>
        </row>
        <row r="49">
          <cell r="G49">
            <v>43709</v>
          </cell>
          <cell r="H49">
            <v>451.30900000000003</v>
          </cell>
          <cell r="I49">
            <v>247.34899999999999</v>
          </cell>
        </row>
        <row r="50">
          <cell r="G50">
            <v>43739</v>
          </cell>
          <cell r="H50">
            <v>450.935</v>
          </cell>
          <cell r="I50">
            <v>247.03299999999999</v>
          </cell>
        </row>
        <row r="51">
          <cell r="G51">
            <v>43770</v>
          </cell>
          <cell r="H51">
            <v>453.72</v>
          </cell>
          <cell r="I51">
            <v>249.31399999999999</v>
          </cell>
        </row>
        <row r="52">
          <cell r="G52">
            <v>43800</v>
          </cell>
          <cell r="H52">
            <v>455.65899999999999</v>
          </cell>
          <cell r="I52">
            <v>250.40899999999999</v>
          </cell>
        </row>
        <row r="53">
          <cell r="G53">
            <v>43831</v>
          </cell>
          <cell r="H53">
            <v>455.54199999999997</v>
          </cell>
          <cell r="I53">
            <v>251.80500000000001</v>
          </cell>
        </row>
        <row r="54">
          <cell r="G54">
            <v>43862</v>
          </cell>
          <cell r="H54">
            <v>457.23899999999998</v>
          </cell>
          <cell r="I54">
            <v>253.41</v>
          </cell>
        </row>
        <row r="55">
          <cell r="G55">
            <v>43891</v>
          </cell>
          <cell r="H55">
            <v>474.23899999999998</v>
          </cell>
          <cell r="I55">
            <v>263.41000000000003</v>
          </cell>
        </row>
        <row r="56">
          <cell r="G56">
            <v>43922</v>
          </cell>
          <cell r="H56">
            <v>482.81599999999997</v>
          </cell>
          <cell r="I56">
            <v>270.88499999999999</v>
          </cell>
        </row>
        <row r="57">
          <cell r="G57">
            <v>43952</v>
          </cell>
          <cell r="H57">
            <v>498.714</v>
          </cell>
          <cell r="I57">
            <v>285.07499999999999</v>
          </cell>
        </row>
        <row r="58">
          <cell r="G58">
            <v>43983</v>
          </cell>
          <cell r="H58">
            <v>516.03399999999999</v>
          </cell>
          <cell r="I58">
            <v>300.04599999999999</v>
          </cell>
        </row>
        <row r="59">
          <cell r="G59">
            <v>44013</v>
          </cell>
          <cell r="H59">
            <v>524.70899999999995</v>
          </cell>
          <cell r="I59">
            <v>307.964</v>
          </cell>
        </row>
        <row r="60">
          <cell r="G60">
            <v>44044</v>
          </cell>
          <cell r="H60">
            <v>533.27599999999995</v>
          </cell>
          <cell r="I60">
            <v>315.95999999999998</v>
          </cell>
        </row>
        <row r="61">
          <cell r="G61">
            <v>44075</v>
          </cell>
          <cell r="H61">
            <v>540.53</v>
          </cell>
          <cell r="I61">
            <v>324.48099999999999</v>
          </cell>
        </row>
        <row r="62">
          <cell r="G62">
            <v>44105</v>
          </cell>
          <cell r="H62">
            <v>549.62699999999995</v>
          </cell>
          <cell r="I62">
            <v>333.161</v>
          </cell>
        </row>
        <row r="63">
          <cell r="G63">
            <v>44136</v>
          </cell>
          <cell r="H63">
            <v>563.08299999999997</v>
          </cell>
          <cell r="I63">
            <v>345.786</v>
          </cell>
        </row>
        <row r="64">
          <cell r="G64">
            <v>44166</v>
          </cell>
          <cell r="H64">
            <v>568.02499999999998</v>
          </cell>
          <cell r="I64">
            <v>349.15300000000002</v>
          </cell>
        </row>
        <row r="65">
          <cell r="G65">
            <v>44197</v>
          </cell>
          <cell r="H65">
            <v>571.904</v>
          </cell>
          <cell r="I65">
            <v>355.66</v>
          </cell>
        </row>
        <row r="66">
          <cell r="G66">
            <v>44228</v>
          </cell>
          <cell r="H66">
            <v>580.00199999999995</v>
          </cell>
          <cell r="I66">
            <v>363.25700000000001</v>
          </cell>
        </row>
        <row r="67">
          <cell r="G67">
            <v>44256</v>
          </cell>
          <cell r="H67">
            <v>590.327</v>
          </cell>
          <cell r="I67">
            <v>371.94099999999997</v>
          </cell>
        </row>
        <row r="68">
          <cell r="G68">
            <v>44287</v>
          </cell>
          <cell r="H68">
            <v>598.64700000000005</v>
          </cell>
          <cell r="I68">
            <v>380.77499999999998</v>
          </cell>
        </row>
        <row r="69">
          <cell r="G69">
            <v>44317</v>
          </cell>
          <cell r="H69">
            <v>611.81799999999998</v>
          </cell>
          <cell r="I69">
            <v>392.99299999999999</v>
          </cell>
        </row>
        <row r="70">
          <cell r="G70">
            <v>44348</v>
          </cell>
          <cell r="H70">
            <v>622.79300000000001</v>
          </cell>
          <cell r="I70">
            <v>399.87</v>
          </cell>
        </row>
        <row r="71">
          <cell r="G71">
            <v>44378</v>
          </cell>
          <cell r="H71">
            <v>629.76300000000003</v>
          </cell>
          <cell r="I71">
            <v>408.95499999999998</v>
          </cell>
        </row>
        <row r="72">
          <cell r="G72">
            <v>44409</v>
          </cell>
          <cell r="H72">
            <v>636.90800000000002</v>
          </cell>
          <cell r="I72">
            <v>416.017</v>
          </cell>
        </row>
        <row r="73">
          <cell r="G73">
            <v>44440</v>
          </cell>
          <cell r="H73">
            <v>647.31700000000001</v>
          </cell>
          <cell r="I73">
            <v>423.01299999999998</v>
          </cell>
        </row>
        <row r="74">
          <cell r="G74">
            <v>44470</v>
          </cell>
          <cell r="H74">
            <v>655.97199999999998</v>
          </cell>
          <cell r="I74">
            <v>431.49200000000002</v>
          </cell>
        </row>
        <row r="75">
          <cell r="G75">
            <v>44501</v>
          </cell>
          <cell r="H75">
            <v>667.97</v>
          </cell>
          <cell r="I75">
            <v>443.142</v>
          </cell>
        </row>
        <row r="76">
          <cell r="G76">
            <v>44531</v>
          </cell>
          <cell r="H76">
            <v>679.91300000000001</v>
          </cell>
          <cell r="I76">
            <v>445.45800000000003</v>
          </cell>
        </row>
        <row r="77">
          <cell r="G77">
            <v>44562</v>
          </cell>
          <cell r="H77">
            <v>683.82</v>
          </cell>
          <cell r="I77">
            <v>452.721</v>
          </cell>
        </row>
        <row r="78">
          <cell r="G78">
            <v>44593</v>
          </cell>
          <cell r="H78">
            <v>687.88</v>
          </cell>
          <cell r="I78">
            <v>456.28199999999998</v>
          </cell>
        </row>
        <row r="79">
          <cell r="G79">
            <v>44621</v>
          </cell>
          <cell r="H79">
            <v>696.34500000000003</v>
          </cell>
          <cell r="I79">
            <v>457.94200000000001</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O.4.1."/>
      <sheetName val="G O.4.2."/>
      <sheetName val="G O.4.3."/>
      <sheetName val="Т О.4.1."/>
    </sheetNames>
    <sheetDataSet>
      <sheetData sheetId="0">
        <row r="8">
          <cell r="I8" t="str">
            <v>Previous GDP growth projection for 2022</v>
          </cell>
          <cell r="J8" t="str">
            <v>New GDP growth projection for 2022</v>
          </cell>
          <cell r="K8" t="str">
            <v>GDP growth projection for 2022 in the most severe alternative scenario</v>
          </cell>
        </row>
        <row r="9">
          <cell r="I9" t="str">
            <v>Претходна пројекција раста БДП-а у 2022.</v>
          </cell>
          <cell r="J9" t="str">
            <v>Нова пројекција раста БДП-а у 2022.</v>
          </cell>
          <cell r="K9" t="str">
            <v xml:space="preserve">Пројектовани раст БДП-а у 2022. у најгорем алтернативном сценарију </v>
          </cell>
        </row>
        <row r="10">
          <cell r="G10" t="str">
            <v>IMF</v>
          </cell>
          <cell r="H10" t="str">
            <v xml:space="preserve">ММФ </v>
          </cell>
          <cell r="I10">
            <v>3.9</v>
          </cell>
          <cell r="J10">
            <v>2.8</v>
          </cell>
        </row>
        <row r="11">
          <cell r="G11" t="str">
            <v>CF</v>
          </cell>
          <cell r="H11" t="str">
            <v>Consensus Forecasts</v>
          </cell>
          <cell r="I11">
            <v>4</v>
          </cell>
          <cell r="J11">
            <v>2.8</v>
          </cell>
        </row>
        <row r="12">
          <cell r="G12" t="str">
            <v>ECB</v>
          </cell>
          <cell r="H12" t="str">
            <v xml:space="preserve">ЕЦБ </v>
          </cell>
          <cell r="I12">
            <v>4.2</v>
          </cell>
          <cell r="J12">
            <v>3.7</v>
          </cell>
          <cell r="K12">
            <v>2.2999999999999998</v>
          </cell>
        </row>
      </sheetData>
      <sheetData sheetId="1">
        <row r="8">
          <cell r="I8" t="str">
            <v>Previous average inflation projection for 2022</v>
          </cell>
          <cell r="J8" t="str">
            <v>New average inflation projection for 2022</v>
          </cell>
          <cell r="K8" t="str">
            <v>Average inflation projection for 2022 in the most severe alternative scenario</v>
          </cell>
        </row>
        <row r="9">
          <cell r="I9" t="str">
            <v>Претходна пројекција просечне инфлације у 2022.</v>
          </cell>
          <cell r="J9" t="str">
            <v>Нова пројекција просечне инфлације у 2022.</v>
          </cell>
          <cell r="K9" t="str">
            <v xml:space="preserve">Пројектована прос. инфл. у 2022. у најгорем алтернативном сценарију </v>
          </cell>
        </row>
        <row r="10">
          <cell r="G10" t="str">
            <v>IMF</v>
          </cell>
          <cell r="H10" t="str">
            <v xml:space="preserve">ММФ </v>
          </cell>
          <cell r="I10">
            <v>3</v>
          </cell>
          <cell r="J10">
            <v>5.3</v>
          </cell>
        </row>
        <row r="11">
          <cell r="G11" t="str">
            <v>CF</v>
          </cell>
          <cell r="H11" t="str">
            <v>Consensus Forecasts</v>
          </cell>
          <cell r="I11">
            <v>3.1</v>
          </cell>
          <cell r="J11">
            <v>6.5</v>
          </cell>
        </row>
        <row r="12">
          <cell r="G12" t="str">
            <v>ECB</v>
          </cell>
          <cell r="H12" t="str">
            <v xml:space="preserve">ЕЦБ </v>
          </cell>
          <cell r="I12">
            <v>3.2</v>
          </cell>
          <cell r="J12">
            <v>5.0999999999999996</v>
          </cell>
          <cell r="K12">
            <v>7.1</v>
          </cell>
        </row>
      </sheetData>
      <sheetData sheetId="2">
        <row r="8">
          <cell r="I8" t="str">
            <v>Previous projection</v>
          </cell>
          <cell r="J8" t="str">
            <v xml:space="preserve">New projection </v>
          </cell>
          <cell r="K8" t="str">
            <v>Projection in the alternative scenario</v>
          </cell>
        </row>
        <row r="9">
          <cell r="I9" t="str">
            <v>Претходна пројекција</v>
          </cell>
          <cell r="J9" t="str">
            <v>Нова пројекција</v>
          </cell>
          <cell r="K9" t="str">
            <v xml:space="preserve">Пројекција у алтернативном сценарију </v>
          </cell>
        </row>
        <row r="10">
          <cell r="G10" t="str">
            <v>Inflation</v>
          </cell>
          <cell r="H10" t="str">
            <v>Инфлација</v>
          </cell>
          <cell r="I10">
            <v>6.4</v>
          </cell>
          <cell r="J10">
            <v>9.1999999999999993</v>
          </cell>
          <cell r="K10">
            <v>10.199999999999999</v>
          </cell>
        </row>
        <row r="11">
          <cell r="G11" t="str">
            <v>GDP</v>
          </cell>
          <cell r="H11" t="str">
            <v>БДП</v>
          </cell>
          <cell r="I11">
            <v>4.5</v>
          </cell>
          <cell r="J11">
            <v>4</v>
          </cell>
          <cell r="K11">
            <v>3</v>
          </cell>
        </row>
        <row r="12">
          <cell r="G12" t="str">
            <v>CAD</v>
          </cell>
          <cell r="H12" t="str">
            <v>Текући дефицит</v>
          </cell>
          <cell r="I12">
            <v>4.7</v>
          </cell>
          <cell r="J12">
            <v>6.5</v>
          </cell>
          <cell r="K12">
            <v>8.5</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4">
          <cell r="H34">
            <v>36929</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940"/>
  <sheetViews>
    <sheetView showGridLines="0" zoomScale="115" zoomScaleNormal="115" zoomScaleSheetLayoutView="100" workbookViewId="0">
      <selection activeCell="D4" sqref="D4"/>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7" width="11.85546875" style="3" customWidth="1"/>
    <col min="8" max="8" width="10.140625" style="3" bestFit="1" customWidth="1"/>
    <col min="9" max="10" width="10.7109375" style="3" customWidth="1"/>
    <col min="11" max="16" width="10.7109375" style="2" customWidth="1"/>
    <col min="17" max="38" width="9.140625" style="2"/>
    <col min="39" max="39" width="4.85546875" style="2" bestFit="1" customWidth="1"/>
    <col min="40" max="231" width="9.140625" style="2"/>
    <col min="232" max="232" width="5.7109375" style="2" customWidth="1"/>
    <col min="233" max="233" width="39.85546875" style="2" customWidth="1"/>
    <col min="234" max="234" width="5.7109375" style="2" customWidth="1"/>
    <col min="235" max="235" width="39.85546875" style="2" customWidth="1"/>
    <col min="236" max="236" width="1.7109375" style="2" customWidth="1"/>
    <col min="237" max="237" width="5.7109375" style="2" customWidth="1"/>
    <col min="238" max="250" width="10.7109375" style="2" customWidth="1"/>
    <col min="251" max="272" width="9.140625" style="2"/>
    <col min="273" max="273" width="11.7109375" style="2" bestFit="1" customWidth="1"/>
    <col min="274" max="487" width="9.140625" style="2"/>
    <col min="488" max="488" width="5.7109375" style="2" customWidth="1"/>
    <col min="489" max="489" width="39.85546875" style="2" customWidth="1"/>
    <col min="490" max="490" width="5.7109375" style="2" customWidth="1"/>
    <col min="491" max="491" width="39.85546875" style="2" customWidth="1"/>
    <col min="492" max="492" width="1.7109375" style="2" customWidth="1"/>
    <col min="493" max="493" width="5.7109375" style="2" customWidth="1"/>
    <col min="494" max="506" width="10.7109375" style="2" customWidth="1"/>
    <col min="507" max="528" width="9.140625" style="2"/>
    <col min="529" max="529" width="11.7109375" style="2" bestFit="1" customWidth="1"/>
    <col min="530" max="743" width="9.140625" style="2"/>
    <col min="744" max="744" width="5.7109375" style="2" customWidth="1"/>
    <col min="745" max="745" width="39.85546875" style="2" customWidth="1"/>
    <col min="746" max="746" width="5.7109375" style="2" customWidth="1"/>
    <col min="747" max="747" width="39.85546875" style="2" customWidth="1"/>
    <col min="748" max="748" width="1.7109375" style="2" customWidth="1"/>
    <col min="749" max="749" width="5.7109375" style="2" customWidth="1"/>
    <col min="750" max="762" width="10.7109375" style="2" customWidth="1"/>
    <col min="763" max="784" width="9.140625" style="2"/>
    <col min="785" max="785" width="11.7109375" style="2" bestFit="1" customWidth="1"/>
    <col min="786" max="999" width="9.140625" style="2"/>
    <col min="1000" max="1000" width="5.7109375" style="2" customWidth="1"/>
    <col min="1001" max="1001" width="39.85546875" style="2" customWidth="1"/>
    <col min="1002" max="1002" width="5.7109375" style="2" customWidth="1"/>
    <col min="1003" max="1003" width="39.85546875" style="2" customWidth="1"/>
    <col min="1004" max="1004" width="1.7109375" style="2" customWidth="1"/>
    <col min="1005" max="1005" width="5.7109375" style="2" customWidth="1"/>
    <col min="1006" max="1018" width="10.7109375" style="2" customWidth="1"/>
    <col min="1019" max="1040" width="9.140625" style="2"/>
    <col min="1041" max="1041" width="11.7109375" style="2" bestFit="1" customWidth="1"/>
    <col min="1042" max="1255" width="9.140625" style="2"/>
    <col min="1256" max="1256" width="5.7109375" style="2" customWidth="1"/>
    <col min="1257" max="1257" width="39.85546875" style="2" customWidth="1"/>
    <col min="1258" max="1258" width="5.7109375" style="2" customWidth="1"/>
    <col min="1259" max="1259" width="39.85546875" style="2" customWidth="1"/>
    <col min="1260" max="1260" width="1.7109375" style="2" customWidth="1"/>
    <col min="1261" max="1261" width="5.7109375" style="2" customWidth="1"/>
    <col min="1262" max="1274" width="10.7109375" style="2" customWidth="1"/>
    <col min="1275" max="1296" width="9.140625" style="2"/>
    <col min="1297" max="1297" width="11.7109375" style="2" bestFit="1" customWidth="1"/>
    <col min="1298" max="1511" width="9.140625" style="2"/>
    <col min="1512" max="1512" width="5.7109375" style="2" customWidth="1"/>
    <col min="1513" max="1513" width="39.85546875" style="2" customWidth="1"/>
    <col min="1514" max="1514" width="5.7109375" style="2" customWidth="1"/>
    <col min="1515" max="1515" width="39.85546875" style="2" customWidth="1"/>
    <col min="1516" max="1516" width="1.7109375" style="2" customWidth="1"/>
    <col min="1517" max="1517" width="5.7109375" style="2" customWidth="1"/>
    <col min="1518" max="1530" width="10.7109375" style="2" customWidth="1"/>
    <col min="1531" max="1552" width="9.140625" style="2"/>
    <col min="1553" max="1553" width="11.7109375" style="2" bestFit="1" customWidth="1"/>
    <col min="1554" max="1767" width="9.140625" style="2"/>
    <col min="1768" max="1768" width="5.7109375" style="2" customWidth="1"/>
    <col min="1769" max="1769" width="39.85546875" style="2" customWidth="1"/>
    <col min="1770" max="1770" width="5.7109375" style="2" customWidth="1"/>
    <col min="1771" max="1771" width="39.85546875" style="2" customWidth="1"/>
    <col min="1772" max="1772" width="1.7109375" style="2" customWidth="1"/>
    <col min="1773" max="1773" width="5.7109375" style="2" customWidth="1"/>
    <col min="1774" max="1786" width="10.7109375" style="2" customWidth="1"/>
    <col min="1787" max="1808" width="9.140625" style="2"/>
    <col min="1809" max="1809" width="11.7109375" style="2" bestFit="1" customWidth="1"/>
    <col min="1810" max="2023" width="9.140625" style="2"/>
    <col min="2024" max="2024" width="5.7109375" style="2" customWidth="1"/>
    <col min="2025" max="2025" width="39.85546875" style="2" customWidth="1"/>
    <col min="2026" max="2026" width="5.7109375" style="2" customWidth="1"/>
    <col min="2027" max="2027" width="39.85546875" style="2" customWidth="1"/>
    <col min="2028" max="2028" width="1.7109375" style="2" customWidth="1"/>
    <col min="2029" max="2029" width="5.7109375" style="2" customWidth="1"/>
    <col min="2030" max="2042" width="10.7109375" style="2" customWidth="1"/>
    <col min="2043" max="2064" width="9.140625" style="2"/>
    <col min="2065" max="2065" width="11.7109375" style="2" bestFit="1" customWidth="1"/>
    <col min="2066" max="2279" width="9.140625" style="2"/>
    <col min="2280" max="2280" width="5.7109375" style="2" customWidth="1"/>
    <col min="2281" max="2281" width="39.85546875" style="2" customWidth="1"/>
    <col min="2282" max="2282" width="5.7109375" style="2" customWidth="1"/>
    <col min="2283" max="2283" width="39.85546875" style="2" customWidth="1"/>
    <col min="2284" max="2284" width="1.7109375" style="2" customWidth="1"/>
    <col min="2285" max="2285" width="5.7109375" style="2" customWidth="1"/>
    <col min="2286" max="2298" width="10.7109375" style="2" customWidth="1"/>
    <col min="2299" max="2320" width="9.140625" style="2"/>
    <col min="2321" max="2321" width="11.7109375" style="2" bestFit="1" customWidth="1"/>
    <col min="2322" max="2535" width="9.140625" style="2"/>
    <col min="2536" max="2536" width="5.7109375" style="2" customWidth="1"/>
    <col min="2537" max="2537" width="39.85546875" style="2" customWidth="1"/>
    <col min="2538" max="2538" width="5.7109375" style="2" customWidth="1"/>
    <col min="2539" max="2539" width="39.85546875" style="2" customWidth="1"/>
    <col min="2540" max="2540" width="1.7109375" style="2" customWidth="1"/>
    <col min="2541" max="2541" width="5.7109375" style="2" customWidth="1"/>
    <col min="2542" max="2554" width="10.7109375" style="2" customWidth="1"/>
    <col min="2555" max="2576" width="9.140625" style="2"/>
    <col min="2577" max="2577" width="11.7109375" style="2" bestFit="1" customWidth="1"/>
    <col min="2578" max="2791" width="9.140625" style="2"/>
    <col min="2792" max="2792" width="5.7109375" style="2" customWidth="1"/>
    <col min="2793" max="2793" width="39.85546875" style="2" customWidth="1"/>
    <col min="2794" max="2794" width="5.7109375" style="2" customWidth="1"/>
    <col min="2795" max="2795" width="39.85546875" style="2" customWidth="1"/>
    <col min="2796" max="2796" width="1.7109375" style="2" customWidth="1"/>
    <col min="2797" max="2797" width="5.7109375" style="2" customWidth="1"/>
    <col min="2798" max="2810" width="10.7109375" style="2" customWidth="1"/>
    <col min="2811" max="2832" width="9.140625" style="2"/>
    <col min="2833" max="2833" width="11.7109375" style="2" bestFit="1" customWidth="1"/>
    <col min="2834" max="3047" width="9.140625" style="2"/>
    <col min="3048" max="3048" width="5.7109375" style="2" customWidth="1"/>
    <col min="3049" max="3049" width="39.85546875" style="2" customWidth="1"/>
    <col min="3050" max="3050" width="5.7109375" style="2" customWidth="1"/>
    <col min="3051" max="3051" width="39.85546875" style="2" customWidth="1"/>
    <col min="3052" max="3052" width="1.7109375" style="2" customWidth="1"/>
    <col min="3053" max="3053" width="5.7109375" style="2" customWidth="1"/>
    <col min="3054" max="3066" width="10.7109375" style="2" customWidth="1"/>
    <col min="3067" max="3088" width="9.140625" style="2"/>
    <col min="3089" max="3089" width="11.7109375" style="2" bestFit="1" customWidth="1"/>
    <col min="3090" max="3303" width="9.140625" style="2"/>
    <col min="3304" max="3304" width="5.7109375" style="2" customWidth="1"/>
    <col min="3305" max="3305" width="39.85546875" style="2" customWidth="1"/>
    <col min="3306" max="3306" width="5.7109375" style="2" customWidth="1"/>
    <col min="3307" max="3307" width="39.85546875" style="2" customWidth="1"/>
    <col min="3308" max="3308" width="1.7109375" style="2" customWidth="1"/>
    <col min="3309" max="3309" width="5.7109375" style="2" customWidth="1"/>
    <col min="3310" max="3322" width="10.7109375" style="2" customWidth="1"/>
    <col min="3323" max="3344" width="9.140625" style="2"/>
    <col min="3345" max="3345" width="11.7109375" style="2" bestFit="1" customWidth="1"/>
    <col min="3346" max="3559" width="9.140625" style="2"/>
    <col min="3560" max="3560" width="5.7109375" style="2" customWidth="1"/>
    <col min="3561" max="3561" width="39.85546875" style="2" customWidth="1"/>
    <col min="3562" max="3562" width="5.7109375" style="2" customWidth="1"/>
    <col min="3563" max="3563" width="39.85546875" style="2" customWidth="1"/>
    <col min="3564" max="3564" width="1.7109375" style="2" customWidth="1"/>
    <col min="3565" max="3565" width="5.7109375" style="2" customWidth="1"/>
    <col min="3566" max="3578" width="10.7109375" style="2" customWidth="1"/>
    <col min="3579" max="3600" width="9.140625" style="2"/>
    <col min="3601" max="3601" width="11.7109375" style="2" bestFit="1" customWidth="1"/>
    <col min="3602" max="3815" width="9.140625" style="2"/>
    <col min="3816" max="3816" width="5.7109375" style="2" customWidth="1"/>
    <col min="3817" max="3817" width="39.85546875" style="2" customWidth="1"/>
    <col min="3818" max="3818" width="5.7109375" style="2" customWidth="1"/>
    <col min="3819" max="3819" width="39.85546875" style="2" customWidth="1"/>
    <col min="3820" max="3820" width="1.7109375" style="2" customWidth="1"/>
    <col min="3821" max="3821" width="5.7109375" style="2" customWidth="1"/>
    <col min="3822" max="3834" width="10.7109375" style="2" customWidth="1"/>
    <col min="3835" max="3856" width="9.140625" style="2"/>
    <col min="3857" max="3857" width="11.7109375" style="2" bestFit="1" customWidth="1"/>
    <col min="3858" max="4071" width="9.140625" style="2"/>
    <col min="4072" max="4072" width="5.7109375" style="2" customWidth="1"/>
    <col min="4073" max="4073" width="39.85546875" style="2" customWidth="1"/>
    <col min="4074" max="4074" width="5.7109375" style="2" customWidth="1"/>
    <col min="4075" max="4075" width="39.85546875" style="2" customWidth="1"/>
    <col min="4076" max="4076" width="1.7109375" style="2" customWidth="1"/>
    <col min="4077" max="4077" width="5.7109375" style="2" customWidth="1"/>
    <col min="4078" max="4090" width="10.7109375" style="2" customWidth="1"/>
    <col min="4091" max="4112" width="9.140625" style="2"/>
    <col min="4113" max="4113" width="11.7109375" style="2" bestFit="1" customWidth="1"/>
    <col min="4114" max="4327" width="9.140625" style="2"/>
    <col min="4328" max="4328" width="5.7109375" style="2" customWidth="1"/>
    <col min="4329" max="4329" width="39.85546875" style="2" customWidth="1"/>
    <col min="4330" max="4330" width="5.7109375" style="2" customWidth="1"/>
    <col min="4331" max="4331" width="39.85546875" style="2" customWidth="1"/>
    <col min="4332" max="4332" width="1.7109375" style="2" customWidth="1"/>
    <col min="4333" max="4333" width="5.7109375" style="2" customWidth="1"/>
    <col min="4334" max="4346" width="10.7109375" style="2" customWidth="1"/>
    <col min="4347" max="4368" width="9.140625" style="2"/>
    <col min="4369" max="4369" width="11.7109375" style="2" bestFit="1" customWidth="1"/>
    <col min="4370" max="4583" width="9.140625" style="2"/>
    <col min="4584" max="4584" width="5.7109375" style="2" customWidth="1"/>
    <col min="4585" max="4585" width="39.85546875" style="2" customWidth="1"/>
    <col min="4586" max="4586" width="5.7109375" style="2" customWidth="1"/>
    <col min="4587" max="4587" width="39.85546875" style="2" customWidth="1"/>
    <col min="4588" max="4588" width="1.7109375" style="2" customWidth="1"/>
    <col min="4589" max="4589" width="5.7109375" style="2" customWidth="1"/>
    <col min="4590" max="4602" width="10.7109375" style="2" customWidth="1"/>
    <col min="4603" max="4624" width="9.140625" style="2"/>
    <col min="4625" max="4625" width="11.7109375" style="2" bestFit="1" customWidth="1"/>
    <col min="4626" max="4839" width="9.140625" style="2"/>
    <col min="4840" max="4840" width="5.7109375" style="2" customWidth="1"/>
    <col min="4841" max="4841" width="39.85546875" style="2" customWidth="1"/>
    <col min="4842" max="4842" width="5.7109375" style="2" customWidth="1"/>
    <col min="4843" max="4843" width="39.85546875" style="2" customWidth="1"/>
    <col min="4844" max="4844" width="1.7109375" style="2" customWidth="1"/>
    <col min="4845" max="4845" width="5.7109375" style="2" customWidth="1"/>
    <col min="4846" max="4858" width="10.7109375" style="2" customWidth="1"/>
    <col min="4859" max="4880" width="9.140625" style="2"/>
    <col min="4881" max="4881" width="11.7109375" style="2" bestFit="1" customWidth="1"/>
    <col min="4882" max="5095" width="9.140625" style="2"/>
    <col min="5096" max="5096" width="5.7109375" style="2" customWidth="1"/>
    <col min="5097" max="5097" width="39.85546875" style="2" customWidth="1"/>
    <col min="5098" max="5098" width="5.7109375" style="2" customWidth="1"/>
    <col min="5099" max="5099" width="39.85546875" style="2" customWidth="1"/>
    <col min="5100" max="5100" width="1.7109375" style="2" customWidth="1"/>
    <col min="5101" max="5101" width="5.7109375" style="2" customWidth="1"/>
    <col min="5102" max="5114" width="10.7109375" style="2" customWidth="1"/>
    <col min="5115" max="5136" width="9.140625" style="2"/>
    <col min="5137" max="5137" width="11.7109375" style="2" bestFit="1" customWidth="1"/>
    <col min="5138" max="5351" width="9.140625" style="2"/>
    <col min="5352" max="5352" width="5.7109375" style="2" customWidth="1"/>
    <col min="5353" max="5353" width="39.85546875" style="2" customWidth="1"/>
    <col min="5354" max="5354" width="5.7109375" style="2" customWidth="1"/>
    <col min="5355" max="5355" width="39.85546875" style="2" customWidth="1"/>
    <col min="5356" max="5356" width="1.7109375" style="2" customWidth="1"/>
    <col min="5357" max="5357" width="5.7109375" style="2" customWidth="1"/>
    <col min="5358" max="5370" width="10.7109375" style="2" customWidth="1"/>
    <col min="5371" max="5392" width="9.140625" style="2"/>
    <col min="5393" max="5393" width="11.7109375" style="2" bestFit="1" customWidth="1"/>
    <col min="5394" max="5607" width="9.140625" style="2"/>
    <col min="5608" max="5608" width="5.7109375" style="2" customWidth="1"/>
    <col min="5609" max="5609" width="39.85546875" style="2" customWidth="1"/>
    <col min="5610" max="5610" width="5.7109375" style="2" customWidth="1"/>
    <col min="5611" max="5611" width="39.85546875" style="2" customWidth="1"/>
    <col min="5612" max="5612" width="1.7109375" style="2" customWidth="1"/>
    <col min="5613" max="5613" width="5.7109375" style="2" customWidth="1"/>
    <col min="5614" max="5626" width="10.7109375" style="2" customWidth="1"/>
    <col min="5627" max="5648" width="9.140625" style="2"/>
    <col min="5649" max="5649" width="11.7109375" style="2" bestFit="1" customWidth="1"/>
    <col min="5650" max="5863" width="9.140625" style="2"/>
    <col min="5864" max="5864" width="5.7109375" style="2" customWidth="1"/>
    <col min="5865" max="5865" width="39.85546875" style="2" customWidth="1"/>
    <col min="5866" max="5866" width="5.7109375" style="2" customWidth="1"/>
    <col min="5867" max="5867" width="39.85546875" style="2" customWidth="1"/>
    <col min="5868" max="5868" width="1.7109375" style="2" customWidth="1"/>
    <col min="5869" max="5869" width="5.7109375" style="2" customWidth="1"/>
    <col min="5870" max="5882" width="10.7109375" style="2" customWidth="1"/>
    <col min="5883" max="5904" width="9.140625" style="2"/>
    <col min="5905" max="5905" width="11.7109375" style="2" bestFit="1" customWidth="1"/>
    <col min="5906" max="6119" width="9.140625" style="2"/>
    <col min="6120" max="6120" width="5.7109375" style="2" customWidth="1"/>
    <col min="6121" max="6121" width="39.85546875" style="2" customWidth="1"/>
    <col min="6122" max="6122" width="5.7109375" style="2" customWidth="1"/>
    <col min="6123" max="6123" width="39.85546875" style="2" customWidth="1"/>
    <col min="6124" max="6124" width="1.7109375" style="2" customWidth="1"/>
    <col min="6125" max="6125" width="5.7109375" style="2" customWidth="1"/>
    <col min="6126" max="6138" width="10.7109375" style="2" customWidth="1"/>
    <col min="6139" max="6160" width="9.140625" style="2"/>
    <col min="6161" max="6161" width="11.7109375" style="2" bestFit="1" customWidth="1"/>
    <col min="6162" max="6375" width="9.140625" style="2"/>
    <col min="6376" max="6376" width="5.7109375" style="2" customWidth="1"/>
    <col min="6377" max="6377" width="39.85546875" style="2" customWidth="1"/>
    <col min="6378" max="6378" width="5.7109375" style="2" customWidth="1"/>
    <col min="6379" max="6379" width="39.85546875" style="2" customWidth="1"/>
    <col min="6380" max="6380" width="1.7109375" style="2" customWidth="1"/>
    <col min="6381" max="6381" width="5.7109375" style="2" customWidth="1"/>
    <col min="6382" max="6394" width="10.7109375" style="2" customWidth="1"/>
    <col min="6395" max="6416" width="9.140625" style="2"/>
    <col min="6417" max="6417" width="11.7109375" style="2" bestFit="1" customWidth="1"/>
    <col min="6418" max="6631" width="9.140625" style="2"/>
    <col min="6632" max="6632" width="5.7109375" style="2" customWidth="1"/>
    <col min="6633" max="6633" width="39.85546875" style="2" customWidth="1"/>
    <col min="6634" max="6634" width="5.7109375" style="2" customWidth="1"/>
    <col min="6635" max="6635" width="39.85546875" style="2" customWidth="1"/>
    <col min="6636" max="6636" width="1.7109375" style="2" customWidth="1"/>
    <col min="6637" max="6637" width="5.7109375" style="2" customWidth="1"/>
    <col min="6638" max="6650" width="10.7109375" style="2" customWidth="1"/>
    <col min="6651" max="6672" width="9.140625" style="2"/>
    <col min="6673" max="6673" width="11.7109375" style="2" bestFit="1" customWidth="1"/>
    <col min="6674" max="6887" width="9.140625" style="2"/>
    <col min="6888" max="6888" width="5.7109375" style="2" customWidth="1"/>
    <col min="6889" max="6889" width="39.85546875" style="2" customWidth="1"/>
    <col min="6890" max="6890" width="5.7109375" style="2" customWidth="1"/>
    <col min="6891" max="6891" width="39.85546875" style="2" customWidth="1"/>
    <col min="6892" max="6892" width="1.7109375" style="2" customWidth="1"/>
    <col min="6893" max="6893" width="5.7109375" style="2" customWidth="1"/>
    <col min="6894" max="6906" width="10.7109375" style="2" customWidth="1"/>
    <col min="6907" max="6928" width="9.140625" style="2"/>
    <col min="6929" max="6929" width="11.7109375" style="2" bestFit="1" customWidth="1"/>
    <col min="6930" max="7143" width="9.140625" style="2"/>
    <col min="7144" max="7144" width="5.7109375" style="2" customWidth="1"/>
    <col min="7145" max="7145" width="39.85546875" style="2" customWidth="1"/>
    <col min="7146" max="7146" width="5.7109375" style="2" customWidth="1"/>
    <col min="7147" max="7147" width="39.85546875" style="2" customWidth="1"/>
    <col min="7148" max="7148" width="1.7109375" style="2" customWidth="1"/>
    <col min="7149" max="7149" width="5.7109375" style="2" customWidth="1"/>
    <col min="7150" max="7162" width="10.7109375" style="2" customWidth="1"/>
    <col min="7163" max="7184" width="9.140625" style="2"/>
    <col min="7185" max="7185" width="11.7109375" style="2" bestFit="1" customWidth="1"/>
    <col min="7186" max="7399" width="9.140625" style="2"/>
    <col min="7400" max="7400" width="5.7109375" style="2" customWidth="1"/>
    <col min="7401" max="7401" width="39.85546875" style="2" customWidth="1"/>
    <col min="7402" max="7402" width="5.7109375" style="2" customWidth="1"/>
    <col min="7403" max="7403" width="39.85546875" style="2" customWidth="1"/>
    <col min="7404" max="7404" width="1.7109375" style="2" customWidth="1"/>
    <col min="7405" max="7405" width="5.7109375" style="2" customWidth="1"/>
    <col min="7406" max="7418" width="10.7109375" style="2" customWidth="1"/>
    <col min="7419" max="7440" width="9.140625" style="2"/>
    <col min="7441" max="7441" width="11.7109375" style="2" bestFit="1" customWidth="1"/>
    <col min="7442" max="7655" width="9.140625" style="2"/>
    <col min="7656" max="7656" width="5.7109375" style="2" customWidth="1"/>
    <col min="7657" max="7657" width="39.85546875" style="2" customWidth="1"/>
    <col min="7658" max="7658" width="5.7109375" style="2" customWidth="1"/>
    <col min="7659" max="7659" width="39.85546875" style="2" customWidth="1"/>
    <col min="7660" max="7660" width="1.7109375" style="2" customWidth="1"/>
    <col min="7661" max="7661" width="5.7109375" style="2" customWidth="1"/>
    <col min="7662" max="7674" width="10.7109375" style="2" customWidth="1"/>
    <col min="7675" max="7696" width="9.140625" style="2"/>
    <col min="7697" max="7697" width="11.7109375" style="2" bestFit="1" customWidth="1"/>
    <col min="7698" max="7911" width="9.140625" style="2"/>
    <col min="7912" max="7912" width="5.7109375" style="2" customWidth="1"/>
    <col min="7913" max="7913" width="39.85546875" style="2" customWidth="1"/>
    <col min="7914" max="7914" width="5.7109375" style="2" customWidth="1"/>
    <col min="7915" max="7915" width="39.85546875" style="2" customWidth="1"/>
    <col min="7916" max="7916" width="1.7109375" style="2" customWidth="1"/>
    <col min="7917" max="7917" width="5.7109375" style="2" customWidth="1"/>
    <col min="7918" max="7930" width="10.7109375" style="2" customWidth="1"/>
    <col min="7931" max="7952" width="9.140625" style="2"/>
    <col min="7953" max="7953" width="11.7109375" style="2" bestFit="1" customWidth="1"/>
    <col min="7954" max="8167" width="9.140625" style="2"/>
    <col min="8168" max="8168" width="5.7109375" style="2" customWidth="1"/>
    <col min="8169" max="8169" width="39.85546875" style="2" customWidth="1"/>
    <col min="8170" max="8170" width="5.7109375" style="2" customWidth="1"/>
    <col min="8171" max="8171" width="39.85546875" style="2" customWidth="1"/>
    <col min="8172" max="8172" width="1.7109375" style="2" customWidth="1"/>
    <col min="8173" max="8173" width="5.7109375" style="2" customWidth="1"/>
    <col min="8174" max="8186" width="10.7109375" style="2" customWidth="1"/>
    <col min="8187" max="8208" width="9.140625" style="2"/>
    <col min="8209" max="8209" width="11.7109375" style="2" bestFit="1" customWidth="1"/>
    <col min="8210" max="8423" width="9.140625" style="2"/>
    <col min="8424" max="8424" width="5.7109375" style="2" customWidth="1"/>
    <col min="8425" max="8425" width="39.85546875" style="2" customWidth="1"/>
    <col min="8426" max="8426" width="5.7109375" style="2" customWidth="1"/>
    <col min="8427" max="8427" width="39.85546875" style="2" customWidth="1"/>
    <col min="8428" max="8428" width="1.7109375" style="2" customWidth="1"/>
    <col min="8429" max="8429" width="5.7109375" style="2" customWidth="1"/>
    <col min="8430" max="8442" width="10.7109375" style="2" customWidth="1"/>
    <col min="8443" max="8464" width="9.140625" style="2"/>
    <col min="8465" max="8465" width="11.7109375" style="2" bestFit="1" customWidth="1"/>
    <col min="8466" max="8679" width="9.140625" style="2"/>
    <col min="8680" max="8680" width="5.7109375" style="2" customWidth="1"/>
    <col min="8681" max="8681" width="39.85546875" style="2" customWidth="1"/>
    <col min="8682" max="8682" width="5.7109375" style="2" customWidth="1"/>
    <col min="8683" max="8683" width="39.85546875" style="2" customWidth="1"/>
    <col min="8684" max="8684" width="1.7109375" style="2" customWidth="1"/>
    <col min="8685" max="8685" width="5.7109375" style="2" customWidth="1"/>
    <col min="8686" max="8698" width="10.7109375" style="2" customWidth="1"/>
    <col min="8699" max="8720" width="9.140625" style="2"/>
    <col min="8721" max="8721" width="11.7109375" style="2" bestFit="1" customWidth="1"/>
    <col min="8722" max="8935" width="9.140625" style="2"/>
    <col min="8936" max="8936" width="5.7109375" style="2" customWidth="1"/>
    <col min="8937" max="8937" width="39.85546875" style="2" customWidth="1"/>
    <col min="8938" max="8938" width="5.7109375" style="2" customWidth="1"/>
    <col min="8939" max="8939" width="39.85546875" style="2" customWidth="1"/>
    <col min="8940" max="8940" width="1.7109375" style="2" customWidth="1"/>
    <col min="8941" max="8941" width="5.7109375" style="2" customWidth="1"/>
    <col min="8942" max="8954" width="10.7109375" style="2" customWidth="1"/>
    <col min="8955" max="8976" width="9.140625" style="2"/>
    <col min="8977" max="8977" width="11.7109375" style="2" bestFit="1" customWidth="1"/>
    <col min="8978" max="9191" width="9.140625" style="2"/>
    <col min="9192" max="9192" width="5.7109375" style="2" customWidth="1"/>
    <col min="9193" max="9193" width="39.85546875" style="2" customWidth="1"/>
    <col min="9194" max="9194" width="5.7109375" style="2" customWidth="1"/>
    <col min="9195" max="9195" width="39.85546875" style="2" customWidth="1"/>
    <col min="9196" max="9196" width="1.7109375" style="2" customWidth="1"/>
    <col min="9197" max="9197" width="5.7109375" style="2" customWidth="1"/>
    <col min="9198" max="9210" width="10.7109375" style="2" customWidth="1"/>
    <col min="9211" max="9232" width="9.140625" style="2"/>
    <col min="9233" max="9233" width="11.7109375" style="2" bestFit="1" customWidth="1"/>
    <col min="9234" max="9447" width="9.140625" style="2"/>
    <col min="9448" max="9448" width="5.7109375" style="2" customWidth="1"/>
    <col min="9449" max="9449" width="39.85546875" style="2" customWidth="1"/>
    <col min="9450" max="9450" width="5.7109375" style="2" customWidth="1"/>
    <col min="9451" max="9451" width="39.85546875" style="2" customWidth="1"/>
    <col min="9452" max="9452" width="1.7109375" style="2" customWidth="1"/>
    <col min="9453" max="9453" width="5.7109375" style="2" customWidth="1"/>
    <col min="9454" max="9466" width="10.7109375" style="2" customWidth="1"/>
    <col min="9467" max="9488" width="9.140625" style="2"/>
    <col min="9489" max="9489" width="11.7109375" style="2" bestFit="1" customWidth="1"/>
    <col min="9490" max="9703" width="9.140625" style="2"/>
    <col min="9704" max="9704" width="5.7109375" style="2" customWidth="1"/>
    <col min="9705" max="9705" width="39.85546875" style="2" customWidth="1"/>
    <col min="9706" max="9706" width="5.7109375" style="2" customWidth="1"/>
    <col min="9707" max="9707" width="39.85546875" style="2" customWidth="1"/>
    <col min="9708" max="9708" width="1.7109375" style="2" customWidth="1"/>
    <col min="9709" max="9709" width="5.7109375" style="2" customWidth="1"/>
    <col min="9710" max="9722" width="10.7109375" style="2" customWidth="1"/>
    <col min="9723" max="9744" width="9.140625" style="2"/>
    <col min="9745" max="9745" width="11.7109375" style="2" bestFit="1" customWidth="1"/>
    <col min="9746" max="9959" width="9.140625" style="2"/>
    <col min="9960" max="9960" width="5.7109375" style="2" customWidth="1"/>
    <col min="9961" max="9961" width="39.85546875" style="2" customWidth="1"/>
    <col min="9962" max="9962" width="5.7109375" style="2" customWidth="1"/>
    <col min="9963" max="9963" width="39.85546875" style="2" customWidth="1"/>
    <col min="9964" max="9964" width="1.7109375" style="2" customWidth="1"/>
    <col min="9965" max="9965" width="5.7109375" style="2" customWidth="1"/>
    <col min="9966" max="9978" width="10.7109375" style="2" customWidth="1"/>
    <col min="9979" max="10000" width="9.140625" style="2"/>
    <col min="10001" max="10001" width="11.7109375" style="2" bestFit="1" customWidth="1"/>
    <col min="10002" max="10215" width="9.140625" style="2"/>
    <col min="10216" max="10216" width="5.7109375" style="2" customWidth="1"/>
    <col min="10217" max="10217" width="39.85546875" style="2" customWidth="1"/>
    <col min="10218" max="10218" width="5.7109375" style="2" customWidth="1"/>
    <col min="10219" max="10219" width="39.85546875" style="2" customWidth="1"/>
    <col min="10220" max="10220" width="1.7109375" style="2" customWidth="1"/>
    <col min="10221" max="10221" width="5.7109375" style="2" customWidth="1"/>
    <col min="10222" max="10234" width="10.7109375" style="2" customWidth="1"/>
    <col min="10235" max="10256" width="9.140625" style="2"/>
    <col min="10257" max="10257" width="11.7109375" style="2" bestFit="1" customWidth="1"/>
    <col min="10258" max="10471" width="9.140625" style="2"/>
    <col min="10472" max="10472" width="5.7109375" style="2" customWidth="1"/>
    <col min="10473" max="10473" width="39.85546875" style="2" customWidth="1"/>
    <col min="10474" max="10474" width="5.7109375" style="2" customWidth="1"/>
    <col min="10475" max="10475" width="39.85546875" style="2" customWidth="1"/>
    <col min="10476" max="10476" width="1.7109375" style="2" customWidth="1"/>
    <col min="10477" max="10477" width="5.7109375" style="2" customWidth="1"/>
    <col min="10478" max="10490" width="10.7109375" style="2" customWidth="1"/>
    <col min="10491" max="10512" width="9.140625" style="2"/>
    <col min="10513" max="10513" width="11.7109375" style="2" bestFit="1" customWidth="1"/>
    <col min="10514" max="10727" width="9.140625" style="2"/>
    <col min="10728" max="10728" width="5.7109375" style="2" customWidth="1"/>
    <col min="10729" max="10729" width="39.85546875" style="2" customWidth="1"/>
    <col min="10730" max="10730" width="5.7109375" style="2" customWidth="1"/>
    <col min="10731" max="10731" width="39.85546875" style="2" customWidth="1"/>
    <col min="10732" max="10732" width="1.7109375" style="2" customWidth="1"/>
    <col min="10733" max="10733" width="5.7109375" style="2" customWidth="1"/>
    <col min="10734" max="10746" width="10.7109375" style="2" customWidth="1"/>
    <col min="10747" max="10768" width="9.140625" style="2"/>
    <col min="10769" max="10769" width="11.7109375" style="2" bestFit="1" customWidth="1"/>
    <col min="10770" max="10983" width="9.140625" style="2"/>
    <col min="10984" max="10984" width="5.7109375" style="2" customWidth="1"/>
    <col min="10985" max="10985" width="39.85546875" style="2" customWidth="1"/>
    <col min="10986" max="10986" width="5.7109375" style="2" customWidth="1"/>
    <col min="10987" max="10987" width="39.85546875" style="2" customWidth="1"/>
    <col min="10988" max="10988" width="1.7109375" style="2" customWidth="1"/>
    <col min="10989" max="10989" width="5.7109375" style="2" customWidth="1"/>
    <col min="10990" max="11002" width="10.7109375" style="2" customWidth="1"/>
    <col min="11003" max="11024" width="9.140625" style="2"/>
    <col min="11025" max="11025" width="11.7109375" style="2" bestFit="1" customWidth="1"/>
    <col min="11026" max="11239" width="9.140625" style="2"/>
    <col min="11240" max="11240" width="5.7109375" style="2" customWidth="1"/>
    <col min="11241" max="11241" width="39.85546875" style="2" customWidth="1"/>
    <col min="11242" max="11242" width="5.7109375" style="2" customWidth="1"/>
    <col min="11243" max="11243" width="39.85546875" style="2" customWidth="1"/>
    <col min="11244" max="11244" width="1.7109375" style="2" customWidth="1"/>
    <col min="11245" max="11245" width="5.7109375" style="2" customWidth="1"/>
    <col min="11246" max="11258" width="10.7109375" style="2" customWidth="1"/>
    <col min="11259" max="11280" width="9.140625" style="2"/>
    <col min="11281" max="11281" width="11.7109375" style="2" bestFit="1" customWidth="1"/>
    <col min="11282" max="11495" width="9.140625" style="2"/>
    <col min="11496" max="11496" width="5.7109375" style="2" customWidth="1"/>
    <col min="11497" max="11497" width="39.85546875" style="2" customWidth="1"/>
    <col min="11498" max="11498" width="5.7109375" style="2" customWidth="1"/>
    <col min="11499" max="11499" width="39.85546875" style="2" customWidth="1"/>
    <col min="11500" max="11500" width="1.7109375" style="2" customWidth="1"/>
    <col min="11501" max="11501" width="5.7109375" style="2" customWidth="1"/>
    <col min="11502" max="11514" width="10.7109375" style="2" customWidth="1"/>
    <col min="11515" max="11536" width="9.140625" style="2"/>
    <col min="11537" max="11537" width="11.7109375" style="2" bestFit="1" customWidth="1"/>
    <col min="11538" max="11751" width="9.140625" style="2"/>
    <col min="11752" max="11752" width="5.7109375" style="2" customWidth="1"/>
    <col min="11753" max="11753" width="39.85546875" style="2" customWidth="1"/>
    <col min="11754" max="11754" width="5.7109375" style="2" customWidth="1"/>
    <col min="11755" max="11755" width="39.85546875" style="2" customWidth="1"/>
    <col min="11756" max="11756" width="1.7109375" style="2" customWidth="1"/>
    <col min="11757" max="11757" width="5.7109375" style="2" customWidth="1"/>
    <col min="11758" max="11770" width="10.7109375" style="2" customWidth="1"/>
    <col min="11771" max="11792" width="9.140625" style="2"/>
    <col min="11793" max="11793" width="11.7109375" style="2" bestFit="1" customWidth="1"/>
    <col min="11794" max="12007" width="9.140625" style="2"/>
    <col min="12008" max="12008" width="5.7109375" style="2" customWidth="1"/>
    <col min="12009" max="12009" width="39.85546875" style="2" customWidth="1"/>
    <col min="12010" max="12010" width="5.7109375" style="2" customWidth="1"/>
    <col min="12011" max="12011" width="39.85546875" style="2" customWidth="1"/>
    <col min="12012" max="12012" width="1.7109375" style="2" customWidth="1"/>
    <col min="12013" max="12013" width="5.7109375" style="2" customWidth="1"/>
    <col min="12014" max="12026" width="10.7109375" style="2" customWidth="1"/>
    <col min="12027" max="12048" width="9.140625" style="2"/>
    <col min="12049" max="12049" width="11.7109375" style="2" bestFit="1" customWidth="1"/>
    <col min="12050" max="12263" width="9.140625" style="2"/>
    <col min="12264" max="12264" width="5.7109375" style="2" customWidth="1"/>
    <col min="12265" max="12265" width="39.85546875" style="2" customWidth="1"/>
    <col min="12266" max="12266" width="5.7109375" style="2" customWidth="1"/>
    <col min="12267" max="12267" width="39.85546875" style="2" customWidth="1"/>
    <col min="12268" max="12268" width="1.7109375" style="2" customWidth="1"/>
    <col min="12269" max="12269" width="5.7109375" style="2" customWidth="1"/>
    <col min="12270" max="12282" width="10.7109375" style="2" customWidth="1"/>
    <col min="12283" max="12304" width="9.140625" style="2"/>
    <col min="12305" max="12305" width="11.7109375" style="2" bestFit="1" customWidth="1"/>
    <col min="12306" max="12519" width="9.140625" style="2"/>
    <col min="12520" max="12520" width="5.7109375" style="2" customWidth="1"/>
    <col min="12521" max="12521" width="39.85546875" style="2" customWidth="1"/>
    <col min="12522" max="12522" width="5.7109375" style="2" customWidth="1"/>
    <col min="12523" max="12523" width="39.85546875" style="2" customWidth="1"/>
    <col min="12524" max="12524" width="1.7109375" style="2" customWidth="1"/>
    <col min="12525" max="12525" width="5.7109375" style="2" customWidth="1"/>
    <col min="12526" max="12538" width="10.7109375" style="2" customWidth="1"/>
    <col min="12539" max="12560" width="9.140625" style="2"/>
    <col min="12561" max="12561" width="11.7109375" style="2" bestFit="1" customWidth="1"/>
    <col min="12562" max="12775" width="9.140625" style="2"/>
    <col min="12776" max="12776" width="5.7109375" style="2" customWidth="1"/>
    <col min="12777" max="12777" width="39.85546875" style="2" customWidth="1"/>
    <col min="12778" max="12778" width="5.7109375" style="2" customWidth="1"/>
    <col min="12779" max="12779" width="39.85546875" style="2" customWidth="1"/>
    <col min="12780" max="12780" width="1.7109375" style="2" customWidth="1"/>
    <col min="12781" max="12781" width="5.7109375" style="2" customWidth="1"/>
    <col min="12782" max="12794" width="10.7109375" style="2" customWidth="1"/>
    <col min="12795" max="12816" width="9.140625" style="2"/>
    <col min="12817" max="12817" width="11.7109375" style="2" bestFit="1" customWidth="1"/>
    <col min="12818" max="13031" width="9.140625" style="2"/>
    <col min="13032" max="13032" width="5.7109375" style="2" customWidth="1"/>
    <col min="13033" max="13033" width="39.85546875" style="2" customWidth="1"/>
    <col min="13034" max="13034" width="5.7109375" style="2" customWidth="1"/>
    <col min="13035" max="13035" width="39.85546875" style="2" customWidth="1"/>
    <col min="13036" max="13036" width="1.7109375" style="2" customWidth="1"/>
    <col min="13037" max="13037" width="5.7109375" style="2" customWidth="1"/>
    <col min="13038" max="13050" width="10.7109375" style="2" customWidth="1"/>
    <col min="13051" max="13072" width="9.140625" style="2"/>
    <col min="13073" max="13073" width="11.7109375" style="2" bestFit="1" customWidth="1"/>
    <col min="13074" max="13287" width="9.140625" style="2"/>
    <col min="13288" max="13288" width="5.7109375" style="2" customWidth="1"/>
    <col min="13289" max="13289" width="39.85546875" style="2" customWidth="1"/>
    <col min="13290" max="13290" width="5.7109375" style="2" customWidth="1"/>
    <col min="13291" max="13291" width="39.85546875" style="2" customWidth="1"/>
    <col min="13292" max="13292" width="1.7109375" style="2" customWidth="1"/>
    <col min="13293" max="13293" width="5.7109375" style="2" customWidth="1"/>
    <col min="13294" max="13306" width="10.7109375" style="2" customWidth="1"/>
    <col min="13307" max="13328" width="9.140625" style="2"/>
    <col min="13329" max="13329" width="11.7109375" style="2" bestFit="1" customWidth="1"/>
    <col min="13330" max="13543" width="9.140625" style="2"/>
    <col min="13544" max="13544" width="5.7109375" style="2" customWidth="1"/>
    <col min="13545" max="13545" width="39.85546875" style="2" customWidth="1"/>
    <col min="13546" max="13546" width="5.7109375" style="2" customWidth="1"/>
    <col min="13547" max="13547" width="39.85546875" style="2" customWidth="1"/>
    <col min="13548" max="13548" width="1.7109375" style="2" customWidth="1"/>
    <col min="13549" max="13549" width="5.7109375" style="2" customWidth="1"/>
    <col min="13550" max="13562" width="10.7109375" style="2" customWidth="1"/>
    <col min="13563" max="13584" width="9.140625" style="2"/>
    <col min="13585" max="13585" width="11.7109375" style="2" bestFit="1" customWidth="1"/>
    <col min="13586" max="13799" width="9.140625" style="2"/>
    <col min="13800" max="13800" width="5.7109375" style="2" customWidth="1"/>
    <col min="13801" max="13801" width="39.85546875" style="2" customWidth="1"/>
    <col min="13802" max="13802" width="5.7109375" style="2" customWidth="1"/>
    <col min="13803" max="13803" width="39.85546875" style="2" customWidth="1"/>
    <col min="13804" max="13804" width="1.7109375" style="2" customWidth="1"/>
    <col min="13805" max="13805" width="5.7109375" style="2" customWidth="1"/>
    <col min="13806" max="13818" width="10.7109375" style="2" customWidth="1"/>
    <col min="13819" max="13840" width="9.140625" style="2"/>
    <col min="13841" max="13841" width="11.7109375" style="2" bestFit="1" customWidth="1"/>
    <col min="13842" max="14055" width="9.140625" style="2"/>
    <col min="14056" max="14056" width="5.7109375" style="2" customWidth="1"/>
    <col min="14057" max="14057" width="39.85546875" style="2" customWidth="1"/>
    <col min="14058" max="14058" width="5.7109375" style="2" customWidth="1"/>
    <col min="14059" max="14059" width="39.85546875" style="2" customWidth="1"/>
    <col min="14060" max="14060" width="1.7109375" style="2" customWidth="1"/>
    <col min="14061" max="14061" width="5.7109375" style="2" customWidth="1"/>
    <col min="14062" max="14074" width="10.7109375" style="2" customWidth="1"/>
    <col min="14075" max="14096" width="9.140625" style="2"/>
    <col min="14097" max="14097" width="11.7109375" style="2" bestFit="1" customWidth="1"/>
    <col min="14098" max="14311" width="9.140625" style="2"/>
    <col min="14312" max="14312" width="5.7109375" style="2" customWidth="1"/>
    <col min="14313" max="14313" width="39.85546875" style="2" customWidth="1"/>
    <col min="14314" max="14314" width="5.7109375" style="2" customWidth="1"/>
    <col min="14315" max="14315" width="39.85546875" style="2" customWidth="1"/>
    <col min="14316" max="14316" width="1.7109375" style="2" customWidth="1"/>
    <col min="14317" max="14317" width="5.7109375" style="2" customWidth="1"/>
    <col min="14318" max="14330" width="10.7109375" style="2" customWidth="1"/>
    <col min="14331" max="14352" width="9.140625" style="2"/>
    <col min="14353" max="14353" width="11.7109375" style="2" bestFit="1" customWidth="1"/>
    <col min="14354" max="14567" width="9.140625" style="2"/>
    <col min="14568" max="14568" width="5.7109375" style="2" customWidth="1"/>
    <col min="14569" max="14569" width="39.85546875" style="2" customWidth="1"/>
    <col min="14570" max="14570" width="5.7109375" style="2" customWidth="1"/>
    <col min="14571" max="14571" width="39.85546875" style="2" customWidth="1"/>
    <col min="14572" max="14572" width="1.7109375" style="2" customWidth="1"/>
    <col min="14573" max="14573" width="5.7109375" style="2" customWidth="1"/>
    <col min="14574" max="14586" width="10.7109375" style="2" customWidth="1"/>
    <col min="14587" max="14608" width="9.140625" style="2"/>
    <col min="14609" max="14609" width="11.7109375" style="2" bestFit="1" customWidth="1"/>
    <col min="14610" max="14823" width="9.140625" style="2"/>
    <col min="14824" max="14824" width="5.7109375" style="2" customWidth="1"/>
    <col min="14825" max="14825" width="39.85546875" style="2" customWidth="1"/>
    <col min="14826" max="14826" width="5.7109375" style="2" customWidth="1"/>
    <col min="14827" max="14827" width="39.85546875" style="2" customWidth="1"/>
    <col min="14828" max="14828" width="1.7109375" style="2" customWidth="1"/>
    <col min="14829" max="14829" width="5.7109375" style="2" customWidth="1"/>
    <col min="14830" max="14842" width="10.7109375" style="2" customWidth="1"/>
    <col min="14843" max="14864" width="9.140625" style="2"/>
    <col min="14865" max="14865" width="11.7109375" style="2" bestFit="1" customWidth="1"/>
    <col min="14866" max="15079" width="9.140625" style="2"/>
    <col min="15080" max="15080" width="5.7109375" style="2" customWidth="1"/>
    <col min="15081" max="15081" width="39.85546875" style="2" customWidth="1"/>
    <col min="15082" max="15082" width="5.7109375" style="2" customWidth="1"/>
    <col min="15083" max="15083" width="39.85546875" style="2" customWidth="1"/>
    <col min="15084" max="15084" width="1.7109375" style="2" customWidth="1"/>
    <col min="15085" max="15085" width="5.7109375" style="2" customWidth="1"/>
    <col min="15086" max="15098" width="10.7109375" style="2" customWidth="1"/>
    <col min="15099" max="15120" width="9.140625" style="2"/>
    <col min="15121" max="15121" width="11.7109375" style="2" bestFit="1" customWidth="1"/>
    <col min="15122" max="15335" width="9.140625" style="2"/>
    <col min="15336" max="15336" width="5.7109375" style="2" customWidth="1"/>
    <col min="15337" max="15337" width="39.85546875" style="2" customWidth="1"/>
    <col min="15338" max="15338" width="5.7109375" style="2" customWidth="1"/>
    <col min="15339" max="15339" width="39.85546875" style="2" customWidth="1"/>
    <col min="15340" max="15340" width="1.7109375" style="2" customWidth="1"/>
    <col min="15341" max="15341" width="5.7109375" style="2" customWidth="1"/>
    <col min="15342" max="15354" width="10.7109375" style="2" customWidth="1"/>
    <col min="15355" max="15376" width="9.140625" style="2"/>
    <col min="15377" max="15377" width="11.7109375" style="2" bestFit="1" customWidth="1"/>
    <col min="15378" max="15591" width="9.140625" style="2"/>
    <col min="15592" max="15592" width="5.7109375" style="2" customWidth="1"/>
    <col min="15593" max="15593" width="39.85546875" style="2" customWidth="1"/>
    <col min="15594" max="15594" width="5.7109375" style="2" customWidth="1"/>
    <col min="15595" max="15595" width="39.85546875" style="2" customWidth="1"/>
    <col min="15596" max="15596" width="1.7109375" style="2" customWidth="1"/>
    <col min="15597" max="15597" width="5.7109375" style="2" customWidth="1"/>
    <col min="15598" max="15610" width="10.7109375" style="2" customWidth="1"/>
    <col min="15611" max="15632" width="9.140625" style="2"/>
    <col min="15633" max="15633" width="11.7109375" style="2" bestFit="1" customWidth="1"/>
    <col min="15634" max="15847" width="9.140625" style="2"/>
    <col min="15848" max="15848" width="5.7109375" style="2" customWidth="1"/>
    <col min="15849" max="15849" width="39.85546875" style="2" customWidth="1"/>
    <col min="15850" max="15850" width="5.7109375" style="2" customWidth="1"/>
    <col min="15851" max="15851" width="39.85546875" style="2" customWidth="1"/>
    <col min="15852" max="15852" width="1.7109375" style="2" customWidth="1"/>
    <col min="15853" max="15853" width="5.7109375" style="2" customWidth="1"/>
    <col min="15854" max="15866" width="10.7109375" style="2" customWidth="1"/>
    <col min="15867" max="15888" width="9.140625" style="2"/>
    <col min="15889" max="15889" width="11.7109375" style="2" bestFit="1" customWidth="1"/>
    <col min="15890" max="16103" width="9.140625" style="2"/>
    <col min="16104" max="16104" width="5.7109375" style="2" customWidth="1"/>
    <col min="16105" max="16105" width="39.85546875" style="2" customWidth="1"/>
    <col min="16106" max="16106" width="5.7109375" style="2" customWidth="1"/>
    <col min="16107" max="16107" width="39.85546875" style="2" customWidth="1"/>
    <col min="16108" max="16108" width="1.7109375" style="2" customWidth="1"/>
    <col min="16109" max="16109" width="5.7109375" style="2" customWidth="1"/>
    <col min="16110" max="16122" width="10.7109375" style="2" customWidth="1"/>
    <col min="16123" max="16144" width="9.140625" style="2"/>
    <col min="16145" max="16145" width="11.7109375" style="2" bestFit="1" customWidth="1"/>
    <col min="16146" max="16384" width="9.140625" style="2"/>
  </cols>
  <sheetData>
    <row r="1" spans="1:39" ht="12" customHeight="1">
      <c r="A1" s="1" t="s">
        <v>0</v>
      </c>
      <c r="K1" s="4"/>
      <c r="AM1" s="5"/>
    </row>
    <row r="2" spans="1:39" ht="12" customHeight="1">
      <c r="A2" s="6" t="s">
        <v>1</v>
      </c>
      <c r="K2" s="4"/>
      <c r="AM2" s="5"/>
    </row>
    <row r="3" spans="1:39" ht="12" customHeight="1">
      <c r="C3" s="6"/>
      <c r="AM3" s="5" t="s">
        <v>2</v>
      </c>
    </row>
    <row r="4" spans="1:39" ht="202.7" customHeight="1">
      <c r="B4" s="33"/>
      <c r="C4" s="37"/>
      <c r="D4" s="33"/>
      <c r="AM4" s="5"/>
    </row>
    <row r="5" spans="1:39" ht="9.75" customHeight="1">
      <c r="B5" s="38"/>
      <c r="C5" s="37"/>
      <c r="D5" s="38"/>
      <c r="AM5" s="5"/>
    </row>
    <row r="6" spans="1:39" ht="12" customHeight="1">
      <c r="G6" s="7" t="s">
        <v>0</v>
      </c>
      <c r="H6" s="8"/>
      <c r="I6" s="8"/>
      <c r="AM6" s="5"/>
    </row>
    <row r="7" spans="1:39" ht="12" customHeight="1">
      <c r="C7" s="39"/>
      <c r="D7" s="39"/>
      <c r="G7" s="9" t="s">
        <v>1</v>
      </c>
      <c r="H7" s="8"/>
      <c r="I7" s="8"/>
      <c r="AM7" s="5"/>
    </row>
    <row r="8" spans="1:39" ht="45">
      <c r="G8" s="10"/>
      <c r="H8" s="10"/>
      <c r="I8" s="34" t="s">
        <v>138</v>
      </c>
      <c r="J8" s="34" t="s">
        <v>139</v>
      </c>
      <c r="K8" s="34" t="s">
        <v>140</v>
      </c>
      <c r="L8" s="11"/>
      <c r="M8" s="11"/>
      <c r="N8" s="11"/>
      <c r="O8" s="11"/>
      <c r="P8" s="11"/>
      <c r="AM8" s="5"/>
    </row>
    <row r="9" spans="1:39" ht="45">
      <c r="G9" s="12"/>
      <c r="H9" s="12"/>
      <c r="I9" s="13" t="s">
        <v>5</v>
      </c>
      <c r="J9" s="13" t="s">
        <v>6</v>
      </c>
      <c r="K9" s="13" t="s">
        <v>40</v>
      </c>
      <c r="L9" s="11"/>
      <c r="M9" s="11"/>
      <c r="N9" s="11"/>
      <c r="O9" s="11"/>
      <c r="P9" s="11"/>
      <c r="AM9" s="5"/>
    </row>
    <row r="10" spans="1:39" ht="12" customHeight="1">
      <c r="G10" s="40">
        <v>40999</v>
      </c>
      <c r="H10" s="40">
        <v>40999</v>
      </c>
      <c r="I10" s="14">
        <v>25.4</v>
      </c>
      <c r="J10" s="14">
        <v>123.81</v>
      </c>
      <c r="K10" s="14">
        <v>125.76324918137013</v>
      </c>
    </row>
    <row r="11" spans="1:39" ht="12" customHeight="1">
      <c r="G11" s="40">
        <v>41090</v>
      </c>
      <c r="H11" s="40">
        <v>41090</v>
      </c>
      <c r="I11" s="14">
        <v>24.02</v>
      </c>
      <c r="J11" s="14">
        <v>97</v>
      </c>
      <c r="K11" s="14">
        <v>115.87005888125145</v>
      </c>
    </row>
    <row r="12" spans="1:39" ht="12" customHeight="1">
      <c r="G12" s="40">
        <v>41182</v>
      </c>
      <c r="H12" s="40">
        <v>41182</v>
      </c>
      <c r="I12" s="14">
        <v>25.75</v>
      </c>
      <c r="J12" s="14">
        <v>113.25</v>
      </c>
      <c r="K12" s="14">
        <v>125.22304522285901</v>
      </c>
    </row>
    <row r="13" spans="1:39" ht="12" customHeight="1">
      <c r="G13" s="40">
        <v>41274</v>
      </c>
      <c r="H13" s="40">
        <v>41274</v>
      </c>
      <c r="I13" s="14">
        <v>26.2</v>
      </c>
      <c r="J13" s="14">
        <v>111.94</v>
      </c>
      <c r="K13" s="14">
        <v>122.86475534293109</v>
      </c>
    </row>
    <row r="14" spans="1:39" ht="12" customHeight="1">
      <c r="G14" s="40">
        <v>41364</v>
      </c>
      <c r="H14" s="40">
        <v>41364</v>
      </c>
      <c r="I14" s="14">
        <v>36.549999999999997</v>
      </c>
      <c r="J14" s="14">
        <v>109.27</v>
      </c>
      <c r="K14" s="14">
        <v>122.88793241362539</v>
      </c>
    </row>
    <row r="15" spans="1:39" ht="12" customHeight="1">
      <c r="G15" s="40">
        <v>41455</v>
      </c>
      <c r="H15" s="40">
        <v>41455</v>
      </c>
      <c r="I15" s="14">
        <v>25.8</v>
      </c>
      <c r="J15" s="14">
        <v>102.16</v>
      </c>
      <c r="K15" s="14">
        <v>120.92326682833009</v>
      </c>
    </row>
    <row r="16" spans="1:39" ht="12" customHeight="1">
      <c r="G16" s="40">
        <v>41547</v>
      </c>
      <c r="H16" s="40">
        <v>41547</v>
      </c>
      <c r="I16" s="14">
        <v>26.08</v>
      </c>
      <c r="J16" s="14">
        <v>109.22</v>
      </c>
      <c r="K16" s="14">
        <v>116.40536668640762</v>
      </c>
    </row>
    <row r="17" spans="7:11" ht="12" customHeight="1">
      <c r="G17" s="40">
        <v>41639</v>
      </c>
      <c r="H17" s="40">
        <v>41639</v>
      </c>
      <c r="I17" s="14">
        <v>26.85</v>
      </c>
      <c r="J17" s="14">
        <v>110.82</v>
      </c>
      <c r="K17" s="14">
        <v>118.19520320739767</v>
      </c>
    </row>
    <row r="18" spans="7:11" ht="12" customHeight="1">
      <c r="G18" s="40">
        <v>41729</v>
      </c>
      <c r="H18" s="40">
        <v>41729</v>
      </c>
      <c r="I18" s="14">
        <v>21.1</v>
      </c>
      <c r="J18" s="14">
        <v>106.98</v>
      </c>
      <c r="K18" s="14">
        <v>122.10233348649523</v>
      </c>
    </row>
    <row r="19" spans="7:11" ht="12" customHeight="1">
      <c r="G19" s="40">
        <v>41820</v>
      </c>
      <c r="H19" s="40">
        <v>41820</v>
      </c>
      <c r="I19" s="14">
        <v>16.350000000000001</v>
      </c>
      <c r="J19" s="14">
        <v>112.09</v>
      </c>
      <c r="K19" s="14">
        <v>119.29498812264622</v>
      </c>
    </row>
    <row r="20" spans="7:11" ht="12" customHeight="1">
      <c r="G20" s="40">
        <v>41912</v>
      </c>
      <c r="H20" s="40">
        <v>41912</v>
      </c>
      <c r="I20" s="14">
        <v>20.7</v>
      </c>
      <c r="J20" s="14">
        <v>93.17</v>
      </c>
      <c r="K20" s="14">
        <v>109.34977448740584</v>
      </c>
    </row>
    <row r="21" spans="7:11" ht="12" customHeight="1">
      <c r="G21" s="40">
        <v>42004</v>
      </c>
      <c r="H21" s="40">
        <v>42004</v>
      </c>
      <c r="I21" s="14">
        <v>20.399999999999999</v>
      </c>
      <c r="J21" s="14">
        <v>55.76</v>
      </c>
      <c r="K21" s="14">
        <v>105.1499411890838</v>
      </c>
    </row>
    <row r="22" spans="7:11" ht="12" customHeight="1">
      <c r="G22" s="40">
        <v>42094</v>
      </c>
      <c r="H22" s="40">
        <v>42094</v>
      </c>
      <c r="I22" s="14">
        <v>22.4</v>
      </c>
      <c r="J22" s="14">
        <v>53.34</v>
      </c>
      <c r="K22" s="14">
        <v>95.605668219361689</v>
      </c>
    </row>
    <row r="23" spans="7:11" ht="12" customHeight="1">
      <c r="G23" s="40">
        <v>42185</v>
      </c>
      <c r="H23" s="40">
        <v>42185</v>
      </c>
      <c r="I23" s="14">
        <v>20.78</v>
      </c>
      <c r="J23" s="14">
        <v>61.36</v>
      </c>
      <c r="K23" s="14">
        <v>94.543206733493776</v>
      </c>
    </row>
    <row r="24" spans="7:11" ht="12" customHeight="1">
      <c r="G24" s="40">
        <v>42277</v>
      </c>
      <c r="H24" s="40">
        <v>42277</v>
      </c>
      <c r="I24" s="14">
        <v>18.399999999999999</v>
      </c>
      <c r="J24" s="14">
        <v>47.13</v>
      </c>
      <c r="K24" s="14">
        <v>89.019701458323553</v>
      </c>
    </row>
    <row r="25" spans="7:11" ht="12" customHeight="1">
      <c r="G25" s="40">
        <v>42369</v>
      </c>
      <c r="H25" s="40">
        <v>42369</v>
      </c>
      <c r="I25" s="36">
        <v>14.4</v>
      </c>
      <c r="J25" s="36">
        <v>35.75</v>
      </c>
      <c r="K25" s="36">
        <v>87.061005732853573</v>
      </c>
    </row>
    <row r="26" spans="7:11" ht="12" customHeight="1">
      <c r="G26" s="40">
        <v>42460</v>
      </c>
      <c r="H26" s="40">
        <v>42460</v>
      </c>
      <c r="I26" s="36">
        <v>12.4</v>
      </c>
      <c r="J26" s="36">
        <v>38.72</v>
      </c>
      <c r="K26" s="36">
        <v>87.422204943485895</v>
      </c>
    </row>
    <row r="27" spans="7:11" ht="12" customHeight="1">
      <c r="G27" s="40">
        <v>42551</v>
      </c>
      <c r="H27" s="40">
        <v>42551</v>
      </c>
      <c r="I27" s="36">
        <v>14</v>
      </c>
      <c r="J27" s="36">
        <v>48.42</v>
      </c>
      <c r="K27" s="36">
        <v>93.836059260597139</v>
      </c>
    </row>
    <row r="28" spans="7:11" ht="12" customHeight="1">
      <c r="G28" s="40">
        <v>42643</v>
      </c>
      <c r="H28" s="40">
        <v>42643</v>
      </c>
      <c r="I28" s="36">
        <v>13.48</v>
      </c>
      <c r="J28" s="36">
        <v>47.71</v>
      </c>
      <c r="K28" s="36">
        <v>96.086100431050951</v>
      </c>
    </row>
    <row r="29" spans="7:11" ht="12" customHeight="1">
      <c r="G29" s="40">
        <v>42735</v>
      </c>
      <c r="H29" s="40">
        <v>42735</v>
      </c>
      <c r="I29" s="36">
        <v>19.75</v>
      </c>
      <c r="J29" s="36">
        <v>55.41</v>
      </c>
      <c r="K29" s="36">
        <v>95.086356945122645</v>
      </c>
    </row>
    <row r="30" spans="7:11" ht="12" customHeight="1">
      <c r="G30" s="40">
        <v>42825</v>
      </c>
      <c r="H30" s="40">
        <v>42825</v>
      </c>
      <c r="I30" s="36">
        <v>15.32</v>
      </c>
      <c r="J30" s="36">
        <v>52.71</v>
      </c>
      <c r="K30" s="36">
        <v>96.240328157749403</v>
      </c>
    </row>
    <row r="31" spans="7:11" ht="12" customHeight="1">
      <c r="G31" s="40">
        <v>42916</v>
      </c>
      <c r="H31" s="40">
        <v>42916</v>
      </c>
      <c r="I31" s="36">
        <v>15.35</v>
      </c>
      <c r="J31" s="36">
        <v>48.23</v>
      </c>
      <c r="K31" s="36">
        <v>97.966066966256307</v>
      </c>
    </row>
    <row r="32" spans="7:11" ht="12" customHeight="1">
      <c r="G32" s="40">
        <v>43008</v>
      </c>
      <c r="H32" s="40">
        <v>43008</v>
      </c>
      <c r="I32" s="36">
        <v>16.399999999999999</v>
      </c>
      <c r="J32" s="36">
        <v>56.53</v>
      </c>
      <c r="K32" s="36">
        <v>99.887133315590205</v>
      </c>
    </row>
    <row r="33" spans="7:11" ht="12" customHeight="1">
      <c r="G33" s="40">
        <v>43100</v>
      </c>
      <c r="H33" s="40">
        <v>43100</v>
      </c>
      <c r="I33" s="36">
        <v>19.350000000000001</v>
      </c>
      <c r="J33" s="36">
        <v>66.819999999999993</v>
      </c>
      <c r="K33" s="36">
        <v>96.406066018554256</v>
      </c>
    </row>
    <row r="34" spans="7:11" ht="12" customHeight="1">
      <c r="G34" s="40">
        <v>43190</v>
      </c>
      <c r="H34" s="40">
        <v>43190</v>
      </c>
      <c r="I34" s="36">
        <v>19.5</v>
      </c>
      <c r="J34" s="36">
        <v>69.13</v>
      </c>
      <c r="K34" s="36">
        <v>99.042066242010378</v>
      </c>
    </row>
    <row r="35" spans="7:11" ht="12" customHeight="1">
      <c r="G35" s="40">
        <v>43281</v>
      </c>
      <c r="H35" s="40">
        <v>43281</v>
      </c>
      <c r="I35" s="36">
        <v>21.58</v>
      </c>
      <c r="J35" s="36">
        <v>78.599999999999994</v>
      </c>
      <c r="K35" s="36">
        <v>96.950991723958538</v>
      </c>
    </row>
    <row r="36" spans="7:11" ht="12" customHeight="1">
      <c r="G36" s="40">
        <v>43373</v>
      </c>
      <c r="H36" s="40">
        <v>43373</v>
      </c>
      <c r="I36" s="36">
        <v>27</v>
      </c>
      <c r="J36" s="36">
        <v>82.95</v>
      </c>
      <c r="K36" s="36">
        <v>94.239430408790298</v>
      </c>
    </row>
    <row r="37" spans="7:11" ht="12" customHeight="1">
      <c r="G37" s="40">
        <v>43465</v>
      </c>
      <c r="H37" s="40">
        <v>43465</v>
      </c>
      <c r="I37" s="36">
        <v>21.05</v>
      </c>
      <c r="J37" s="36">
        <v>53.17</v>
      </c>
      <c r="K37" s="36">
        <v>92.249603458964941</v>
      </c>
    </row>
    <row r="38" spans="7:11" ht="12" customHeight="1">
      <c r="G38" s="40">
        <v>43555</v>
      </c>
      <c r="H38" s="40">
        <v>43555</v>
      </c>
      <c r="I38" s="36">
        <v>14.68</v>
      </c>
      <c r="J38" s="36">
        <v>67.510000000000005</v>
      </c>
      <c r="K38" s="36">
        <v>93.158414966533911</v>
      </c>
    </row>
    <row r="39" spans="7:11" ht="12" customHeight="1">
      <c r="G39" s="40">
        <v>43646</v>
      </c>
      <c r="H39" s="40">
        <v>43646</v>
      </c>
      <c r="I39" s="36">
        <v>9.5</v>
      </c>
      <c r="J39" s="36">
        <v>64.430000000000007</v>
      </c>
      <c r="K39" s="36">
        <v>95.404993031098414</v>
      </c>
    </row>
    <row r="40" spans="7:11" ht="12" customHeight="1">
      <c r="G40" s="40">
        <v>43738</v>
      </c>
      <c r="H40" s="40">
        <v>43738</v>
      </c>
      <c r="I40" s="36">
        <v>8.23</v>
      </c>
      <c r="J40" s="36">
        <v>59.85</v>
      </c>
      <c r="K40" s="36">
        <v>93.368634768546059</v>
      </c>
    </row>
    <row r="41" spans="7:11" ht="12" customHeight="1">
      <c r="G41" s="40">
        <v>43830</v>
      </c>
      <c r="H41" s="40">
        <v>43830</v>
      </c>
      <c r="I41" s="36">
        <v>12.35</v>
      </c>
      <c r="J41" s="36">
        <v>66.42</v>
      </c>
      <c r="K41" s="36">
        <v>101.00678467226496</v>
      </c>
    </row>
    <row r="42" spans="7:11" ht="12" customHeight="1">
      <c r="G42" s="40">
        <v>43921</v>
      </c>
      <c r="H42" s="40">
        <v>43921</v>
      </c>
      <c r="I42" s="36">
        <v>7.2</v>
      </c>
      <c r="J42" s="36">
        <v>21.47</v>
      </c>
      <c r="K42" s="36">
        <v>95.177238817172721</v>
      </c>
    </row>
    <row r="43" spans="7:11" ht="12" customHeight="1">
      <c r="G43" s="40">
        <v>44012</v>
      </c>
      <c r="H43" s="40">
        <v>44012</v>
      </c>
      <c r="I43" s="36">
        <v>5.5</v>
      </c>
      <c r="J43" s="36">
        <v>40.89</v>
      </c>
      <c r="K43" s="36">
        <v>93.255843352710514</v>
      </c>
    </row>
    <row r="44" spans="7:11" ht="12" customHeight="1">
      <c r="G44" s="40">
        <v>44104</v>
      </c>
      <c r="H44" s="40">
        <v>44104</v>
      </c>
      <c r="I44" s="36">
        <v>11.55</v>
      </c>
      <c r="J44" s="36">
        <v>40.950000000000003</v>
      </c>
      <c r="K44" s="36">
        <v>98.011497887472643</v>
      </c>
    </row>
    <row r="45" spans="7:11" ht="12" customHeight="1">
      <c r="G45" s="40">
        <v>44196</v>
      </c>
      <c r="H45" s="40">
        <v>44196</v>
      </c>
      <c r="I45" s="36">
        <v>18.88</v>
      </c>
      <c r="J45" s="36">
        <v>51.17</v>
      </c>
      <c r="K45" s="36">
        <v>108.59683960847201</v>
      </c>
    </row>
    <row r="46" spans="7:11" ht="12" customHeight="1">
      <c r="G46" s="40">
        <v>44286</v>
      </c>
      <c r="H46" s="40">
        <v>44286</v>
      </c>
      <c r="I46" s="36">
        <v>18.93</v>
      </c>
      <c r="J46" s="36">
        <v>62.41</v>
      </c>
      <c r="K46" s="36">
        <v>119.22932965492514</v>
      </c>
    </row>
    <row r="47" spans="7:11" ht="12" customHeight="1">
      <c r="G47" s="40">
        <v>44377</v>
      </c>
      <c r="H47" s="40">
        <v>44377</v>
      </c>
      <c r="I47" s="36">
        <v>35.5</v>
      </c>
      <c r="J47" s="36">
        <v>75.12</v>
      </c>
      <c r="K47" s="36">
        <v>125.27763455670987</v>
      </c>
    </row>
    <row r="48" spans="7:11" ht="12" customHeight="1">
      <c r="G48" s="40">
        <v>44469</v>
      </c>
      <c r="H48" s="40">
        <v>44469</v>
      </c>
      <c r="I48" s="36">
        <v>93.15</v>
      </c>
      <c r="J48" s="36">
        <v>78.77</v>
      </c>
      <c r="K48" s="36">
        <v>129.1891922766022</v>
      </c>
    </row>
    <row r="49" spans="7:11" ht="12" customHeight="1">
      <c r="G49" s="40">
        <v>44561</v>
      </c>
      <c r="H49" s="40">
        <v>44561</v>
      </c>
      <c r="I49" s="36">
        <v>66.5</v>
      </c>
      <c r="J49" s="36">
        <v>77.459999999999994</v>
      </c>
      <c r="K49" s="36">
        <v>133.69110309418375</v>
      </c>
    </row>
    <row r="50" spans="7:11" ht="12" customHeight="1">
      <c r="G50" s="40">
        <v>44651</v>
      </c>
      <c r="H50" s="40">
        <v>44651</v>
      </c>
      <c r="I50" s="36">
        <v>124.75</v>
      </c>
      <c r="J50" s="36">
        <v>106.6</v>
      </c>
      <c r="K50" s="36">
        <v>159.69224223453216</v>
      </c>
    </row>
    <row r="51" spans="7:11" ht="15" customHeight="1"/>
    <row r="52" spans="7:11" ht="15" customHeight="1"/>
    <row r="53" spans="7:11" ht="15" customHeight="1"/>
    <row r="54" spans="7:11" ht="15" customHeight="1"/>
    <row r="55" spans="7:11" ht="15" customHeight="1"/>
    <row r="56" spans="7:11" ht="15" customHeight="1"/>
    <row r="57" spans="7:11" ht="15" customHeight="1"/>
    <row r="58" spans="7:11" ht="15" customHeight="1"/>
    <row r="59" spans="7:11" ht="15" customHeight="1"/>
    <row r="60" spans="7:11" ht="15" customHeight="1"/>
    <row r="61" spans="7:11" ht="15" customHeight="1"/>
    <row r="62" spans="7:11" ht="15" customHeight="1"/>
    <row r="63" spans="7:11" ht="15" customHeight="1"/>
    <row r="64" spans="7: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СРБИЈЕДиректорат за економска истраживања и статис&amp;R&amp;"Arial,Regular"&amp;9NATIONAL BANK OF SERBIADirectorate for economic research and statis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DD13-4A6D-4F7C-B0A7-57BFDFD1D4B3}">
  <dimension ref="A1:AF36"/>
  <sheetViews>
    <sheetView showGridLines="0" topLeftCell="A3" zoomScale="160" zoomScaleNormal="160" workbookViewId="0">
      <selection activeCell="B4" sqref="B4:P35"/>
    </sheetView>
  </sheetViews>
  <sheetFormatPr defaultColWidth="9.140625" defaultRowHeight="15"/>
  <cols>
    <col min="2" max="2" width="8.7109375" customWidth="1"/>
    <col min="3" max="5" width="4.85546875" bestFit="1" customWidth="1"/>
    <col min="6" max="6" width="1.140625" customWidth="1"/>
    <col min="7" max="12" width="4.85546875" bestFit="1" customWidth="1"/>
    <col min="13" max="13" width="0.7109375" customWidth="1"/>
    <col min="14" max="16" width="4.85546875" bestFit="1" customWidth="1"/>
    <col min="18" max="18" width="8.7109375" customWidth="1"/>
    <col min="19" max="21" width="4.85546875" bestFit="1" customWidth="1"/>
    <col min="22" max="22" width="0.7109375" customWidth="1"/>
    <col min="23" max="28" width="4.85546875" bestFit="1" customWidth="1"/>
    <col min="29" max="29" width="0.7109375" customWidth="1"/>
    <col min="30" max="32" width="4.85546875" bestFit="1" customWidth="1"/>
  </cols>
  <sheetData>
    <row r="1" spans="1:32">
      <c r="A1" s="1" t="s">
        <v>0</v>
      </c>
    </row>
    <row r="2" spans="1:32">
      <c r="A2" s="6" t="s">
        <v>1</v>
      </c>
    </row>
    <row r="4" spans="1:32" ht="23.25" customHeight="1">
      <c r="B4" s="97" t="s">
        <v>252</v>
      </c>
      <c r="C4" s="97"/>
      <c r="D4" s="97"/>
      <c r="E4" s="97"/>
      <c r="F4" s="97"/>
      <c r="G4" s="97"/>
      <c r="H4" s="97"/>
      <c r="I4" s="97"/>
      <c r="J4" s="97"/>
      <c r="K4" s="97"/>
      <c r="L4" s="97"/>
      <c r="M4" s="97"/>
      <c r="N4" s="97"/>
      <c r="O4" s="97"/>
      <c r="P4" s="97"/>
      <c r="R4" s="97" t="s">
        <v>253</v>
      </c>
      <c r="S4" s="97"/>
      <c r="T4" s="97"/>
      <c r="U4" s="97"/>
      <c r="V4" s="97"/>
      <c r="W4" s="97"/>
      <c r="X4" s="97"/>
      <c r="Y4" s="97"/>
      <c r="Z4" s="97"/>
      <c r="AA4" s="97"/>
      <c r="AB4" s="97"/>
      <c r="AC4" s="97"/>
      <c r="AD4" s="97"/>
      <c r="AE4" s="97"/>
      <c r="AF4" s="97"/>
    </row>
    <row r="5" spans="1:32" ht="30.75" customHeight="1">
      <c r="B5" s="119"/>
      <c r="C5" s="120" t="s">
        <v>254</v>
      </c>
      <c r="D5" s="120"/>
      <c r="E5" s="120"/>
      <c r="F5" s="121"/>
      <c r="G5" s="120" t="s">
        <v>255</v>
      </c>
      <c r="H5" s="120"/>
      <c r="I5" s="120"/>
      <c r="J5" s="122" t="s">
        <v>256</v>
      </c>
      <c r="K5" s="120"/>
      <c r="L5" s="120"/>
      <c r="M5" s="121"/>
      <c r="N5" s="120" t="s">
        <v>257</v>
      </c>
      <c r="O5" s="120"/>
      <c r="P5" s="120"/>
      <c r="R5" s="119"/>
      <c r="S5" s="120" t="s">
        <v>258</v>
      </c>
      <c r="T5" s="120"/>
      <c r="U5" s="120"/>
      <c r="V5" s="121"/>
      <c r="W5" s="120" t="s">
        <v>259</v>
      </c>
      <c r="X5" s="120"/>
      <c r="Y5" s="120"/>
      <c r="Z5" s="122" t="s">
        <v>260</v>
      </c>
      <c r="AA5" s="120"/>
      <c r="AB5" s="120"/>
      <c r="AC5" s="121"/>
      <c r="AD5" s="120" t="s">
        <v>261</v>
      </c>
      <c r="AE5" s="120"/>
      <c r="AF5" s="120"/>
    </row>
    <row r="6" spans="1:32">
      <c r="B6" s="98"/>
      <c r="C6" s="98" t="s">
        <v>161</v>
      </c>
      <c r="D6" s="98" t="s">
        <v>162</v>
      </c>
      <c r="E6" s="98" t="s">
        <v>163</v>
      </c>
      <c r="F6" s="123"/>
      <c r="G6" s="98" t="s">
        <v>161</v>
      </c>
      <c r="H6" s="98" t="s">
        <v>162</v>
      </c>
      <c r="I6" s="99" t="s">
        <v>163</v>
      </c>
      <c r="J6" s="124" t="s">
        <v>161</v>
      </c>
      <c r="K6" s="98" t="s">
        <v>162</v>
      </c>
      <c r="L6" s="98" t="s">
        <v>163</v>
      </c>
      <c r="M6" s="123"/>
      <c r="N6" s="98" t="s">
        <v>161</v>
      </c>
      <c r="O6" s="98" t="s">
        <v>162</v>
      </c>
      <c r="P6" s="99" t="s">
        <v>163</v>
      </c>
      <c r="R6" s="98"/>
      <c r="S6" s="98">
        <v>2018</v>
      </c>
      <c r="T6" s="98">
        <v>2019</v>
      </c>
      <c r="U6" s="98">
        <v>2020</v>
      </c>
      <c r="V6" s="123"/>
      <c r="W6" s="98">
        <v>2018</v>
      </c>
      <c r="X6" s="98">
        <v>2019</v>
      </c>
      <c r="Y6" s="99">
        <v>2020</v>
      </c>
      <c r="Z6" s="124">
        <v>2018</v>
      </c>
      <c r="AA6" s="98">
        <v>2019</v>
      </c>
      <c r="AB6" s="98">
        <v>2020</v>
      </c>
      <c r="AC6" s="123"/>
      <c r="AD6" s="98">
        <v>2018</v>
      </c>
      <c r="AE6" s="98">
        <v>2019</v>
      </c>
      <c r="AF6" s="99">
        <v>2020</v>
      </c>
    </row>
    <row r="7" spans="1:32" ht="9" customHeight="1">
      <c r="B7" s="100" t="s">
        <v>164</v>
      </c>
      <c r="C7" s="109">
        <v>1.3949130558587144</v>
      </c>
      <c r="D7" s="110">
        <v>1.5384284252786471</v>
      </c>
      <c r="E7" s="110">
        <v>1.491724772531654</v>
      </c>
      <c r="F7" s="110"/>
      <c r="G7" s="109">
        <v>4.1908217293321801</v>
      </c>
      <c r="H7" s="110">
        <v>4.5694170546644415</v>
      </c>
      <c r="I7" s="110">
        <v>4.5694000910745523</v>
      </c>
      <c r="J7" s="125">
        <v>0.59493225144442341</v>
      </c>
      <c r="K7" s="110">
        <v>0.57838883343781011</v>
      </c>
      <c r="L7" s="110">
        <v>0.52341564177573707</v>
      </c>
      <c r="M7" s="110"/>
      <c r="N7" s="109">
        <v>1.8877206708329</v>
      </c>
      <c r="O7" s="110">
        <v>1.8019006182568571</v>
      </c>
      <c r="P7" s="110">
        <v>1.6396421143114317</v>
      </c>
      <c r="R7" s="100" t="s">
        <v>165</v>
      </c>
      <c r="S7" s="109">
        <v>1.3949130558587144</v>
      </c>
      <c r="T7" s="110">
        <v>1.5384284252786471</v>
      </c>
      <c r="U7" s="110">
        <v>1.491724772531654</v>
      </c>
      <c r="V7" s="110"/>
      <c r="W7" s="109">
        <v>4.1908217293321801</v>
      </c>
      <c r="X7" s="110">
        <v>4.5694170546644415</v>
      </c>
      <c r="Y7" s="110">
        <v>4.5694000910745523</v>
      </c>
      <c r="Z7" s="125">
        <v>0.59493225144442341</v>
      </c>
      <c r="AA7" s="110">
        <v>0.57838883343781011</v>
      </c>
      <c r="AB7" s="110">
        <v>0.52341564177573707</v>
      </c>
      <c r="AC7" s="110"/>
      <c r="AD7" s="109">
        <v>1.8877206708329</v>
      </c>
      <c r="AE7" s="110">
        <v>1.8019006182568571</v>
      </c>
      <c r="AF7" s="110">
        <v>1.6396421143114317</v>
      </c>
    </row>
    <row r="8" spans="1:32" ht="9" customHeight="1">
      <c r="B8" s="100" t="s">
        <v>166</v>
      </c>
      <c r="C8" s="109">
        <v>0.85439473998158155</v>
      </c>
      <c r="D8" s="110">
        <v>1.0328042361468039</v>
      </c>
      <c r="E8" s="110">
        <v>1.0629184923156605</v>
      </c>
      <c r="F8" s="110"/>
      <c r="G8" s="109">
        <v>2.3904955508212087</v>
      </c>
      <c r="H8" s="110">
        <v>2.8328834300471764</v>
      </c>
      <c r="I8" s="110">
        <v>2.8565289857146512</v>
      </c>
      <c r="J8" s="125">
        <v>2.508277904590261</v>
      </c>
      <c r="K8" s="110">
        <v>2.1110826952487218</v>
      </c>
      <c r="L8" s="110">
        <v>1.7251116955372525</v>
      </c>
      <c r="M8" s="110"/>
      <c r="N8" s="109">
        <v>7.5164362425118005</v>
      </c>
      <c r="O8" s="110">
        <v>6.3491709661512017</v>
      </c>
      <c r="P8" s="110">
        <v>5.2796965455152733</v>
      </c>
      <c r="R8" s="100" t="s">
        <v>167</v>
      </c>
      <c r="S8" s="109">
        <v>0.85439473998158155</v>
      </c>
      <c r="T8" s="110">
        <v>1.0328042361468039</v>
      </c>
      <c r="U8" s="110">
        <v>1.0629184923156605</v>
      </c>
      <c r="V8" s="110"/>
      <c r="W8" s="109">
        <v>2.3904955508212087</v>
      </c>
      <c r="X8" s="110">
        <v>2.8328834300471764</v>
      </c>
      <c r="Y8" s="110">
        <v>2.8565289857146512</v>
      </c>
      <c r="Z8" s="125">
        <v>2.508277904590261</v>
      </c>
      <c r="AA8" s="110">
        <v>2.1110826952487218</v>
      </c>
      <c r="AB8" s="110">
        <v>1.7251116955372525</v>
      </c>
      <c r="AC8" s="110"/>
      <c r="AD8" s="109">
        <v>7.5164362425118005</v>
      </c>
      <c r="AE8" s="110">
        <v>6.3491709661512017</v>
      </c>
      <c r="AF8" s="110">
        <v>5.2796965455152733</v>
      </c>
    </row>
    <row r="9" spans="1:32" ht="9" customHeight="1">
      <c r="B9" s="104" t="s">
        <v>168</v>
      </c>
      <c r="C9" s="109">
        <v>1.4205818022270955</v>
      </c>
      <c r="D9" s="109">
        <v>1.7575443155983423</v>
      </c>
      <c r="E9" s="109">
        <v>1.5090298746482653</v>
      </c>
      <c r="F9" s="109"/>
      <c r="G9" s="109">
        <v>3.9510581131990206</v>
      </c>
      <c r="H9" s="109">
        <v>4.7715205872962896</v>
      </c>
      <c r="I9" s="109">
        <v>4.3213905405240638</v>
      </c>
      <c r="J9" s="125">
        <v>9.7202109437828117</v>
      </c>
      <c r="K9" s="109">
        <v>9.872986967707913</v>
      </c>
      <c r="L9" s="109">
        <v>6.1115269945029622</v>
      </c>
      <c r="M9" s="109"/>
      <c r="N9" s="109">
        <v>25.306172989531916</v>
      </c>
      <c r="O9" s="109">
        <v>25.167861045155604</v>
      </c>
      <c r="P9" s="109">
        <v>15.555206940496635</v>
      </c>
      <c r="R9" s="104" t="s">
        <v>169</v>
      </c>
      <c r="S9" s="109">
        <v>1.4205818022270955</v>
      </c>
      <c r="T9" s="109">
        <v>1.7575443155983423</v>
      </c>
      <c r="U9" s="109">
        <v>1.5090298746482653</v>
      </c>
      <c r="V9" s="109"/>
      <c r="W9" s="109">
        <v>3.9510581131990206</v>
      </c>
      <c r="X9" s="109">
        <v>4.7715205872962896</v>
      </c>
      <c r="Y9" s="109">
        <v>4.3213905405240638</v>
      </c>
      <c r="Z9" s="125">
        <v>9.7202109437828117</v>
      </c>
      <c r="AA9" s="109">
        <v>9.872986967707913</v>
      </c>
      <c r="AB9" s="109">
        <v>6.1115269945029622</v>
      </c>
      <c r="AC9" s="109"/>
      <c r="AD9" s="109">
        <v>25.306172989531916</v>
      </c>
      <c r="AE9" s="109">
        <v>25.167861045155604</v>
      </c>
      <c r="AF9" s="109">
        <v>15.555206940496635</v>
      </c>
    </row>
    <row r="10" spans="1:32" ht="9" customHeight="1">
      <c r="B10" s="104" t="s">
        <v>26</v>
      </c>
      <c r="C10" s="109">
        <v>1.0156124917614027</v>
      </c>
      <c r="D10" s="109">
        <v>1.0173256474197312</v>
      </c>
      <c r="E10" s="109">
        <v>1.1858664354075621</v>
      </c>
      <c r="F10" s="109"/>
      <c r="G10" s="109">
        <v>3.0914911091261734</v>
      </c>
      <c r="H10" s="109">
        <v>3.0530860169363523</v>
      </c>
      <c r="I10" s="109">
        <v>3.7037791308778032</v>
      </c>
      <c r="J10" s="125">
        <v>1.6016247369639878</v>
      </c>
      <c r="K10" s="109">
        <v>1.1796469089442887</v>
      </c>
      <c r="L10" s="109">
        <v>1.0163489187526864</v>
      </c>
      <c r="M10" s="109"/>
      <c r="N10" s="109">
        <v>6.9138195881713109</v>
      </c>
      <c r="O10" s="109">
        <v>5.7029833158340937</v>
      </c>
      <c r="P10" s="109">
        <v>4.8603662743415557</v>
      </c>
      <c r="R10" s="104" t="s">
        <v>170</v>
      </c>
      <c r="S10" s="109">
        <v>1.0156124917614027</v>
      </c>
      <c r="T10" s="109">
        <v>1.0173256474197312</v>
      </c>
      <c r="U10" s="109">
        <v>1.1858664354075621</v>
      </c>
      <c r="V10" s="109"/>
      <c r="W10" s="109">
        <v>3.0914911091261734</v>
      </c>
      <c r="X10" s="109">
        <v>3.0530860169363523</v>
      </c>
      <c r="Y10" s="109">
        <v>3.7037791308778032</v>
      </c>
      <c r="Z10" s="125">
        <v>1.6016247369639878</v>
      </c>
      <c r="AA10" s="109">
        <v>1.1796469089442887</v>
      </c>
      <c r="AB10" s="109">
        <v>1.0163489187526864</v>
      </c>
      <c r="AC10" s="109"/>
      <c r="AD10" s="109">
        <v>6.9138195881713109</v>
      </c>
      <c r="AE10" s="109">
        <v>5.7029833158340937</v>
      </c>
      <c r="AF10" s="109">
        <v>4.8603662743415557</v>
      </c>
    </row>
    <row r="11" spans="1:32" ht="9" customHeight="1">
      <c r="B11" s="104" t="s">
        <v>171</v>
      </c>
      <c r="C11" s="109">
        <v>0.49192277704588905</v>
      </c>
      <c r="D11" s="109">
        <v>0.85038296375643307</v>
      </c>
      <c r="E11" s="109">
        <v>1.7164887620799116</v>
      </c>
      <c r="F11" s="109"/>
      <c r="G11" s="109">
        <v>0.61953477569728277</v>
      </c>
      <c r="H11" s="109">
        <v>1.3024117833284332</v>
      </c>
      <c r="I11" s="109">
        <v>2.5078050493472386</v>
      </c>
      <c r="J11" s="125">
        <v>1.2578064399815041</v>
      </c>
      <c r="K11" s="109">
        <v>1.2262446668262461</v>
      </c>
      <c r="L11" s="109">
        <v>0.46541906034262281</v>
      </c>
      <c r="M11" s="109"/>
      <c r="N11" s="109">
        <v>2.5372361099061131</v>
      </c>
      <c r="O11" s="109">
        <v>2.9703968754842252</v>
      </c>
      <c r="P11" s="109">
        <v>1.0980971406018276</v>
      </c>
      <c r="R11" s="104" t="s">
        <v>172</v>
      </c>
      <c r="S11" s="109">
        <v>0.49192277704588905</v>
      </c>
      <c r="T11" s="109">
        <v>0.85038296375643307</v>
      </c>
      <c r="U11" s="109">
        <v>1.7164887620799116</v>
      </c>
      <c r="V11" s="109"/>
      <c r="W11" s="109">
        <v>0.61953477569728277</v>
      </c>
      <c r="X11" s="109">
        <v>1.3024117833284332</v>
      </c>
      <c r="Y11" s="109">
        <v>2.5078050493472386</v>
      </c>
      <c r="Z11" s="125">
        <v>1.2578064399815041</v>
      </c>
      <c r="AA11" s="109">
        <v>1.2262446668262461</v>
      </c>
      <c r="AB11" s="109">
        <v>0.46541906034262281</v>
      </c>
      <c r="AC11" s="109"/>
      <c r="AD11" s="109">
        <v>2.5372361099061131</v>
      </c>
      <c r="AE11" s="109">
        <v>2.9703968754842252</v>
      </c>
      <c r="AF11" s="109">
        <v>1.0980971406018276</v>
      </c>
    </row>
    <row r="12" spans="1:32" ht="9" customHeight="1">
      <c r="B12" s="100" t="s">
        <v>22</v>
      </c>
      <c r="C12" s="109">
        <v>2.0334205034276662</v>
      </c>
      <c r="D12" s="109">
        <v>2.1572228057950773</v>
      </c>
      <c r="E12" s="109">
        <v>2.2301322384761093</v>
      </c>
      <c r="F12" s="109"/>
      <c r="G12" s="109">
        <v>9.926669163180426</v>
      </c>
      <c r="H12" s="109">
        <v>10.343014138048096</v>
      </c>
      <c r="I12" s="109">
        <v>10.875270836059746</v>
      </c>
      <c r="J12" s="125">
        <v>3.1632457067704927</v>
      </c>
      <c r="K12" s="109">
        <v>2.797436647655466</v>
      </c>
      <c r="L12" s="109">
        <v>1.7159463470127503</v>
      </c>
      <c r="M12" s="109"/>
      <c r="N12" s="109">
        <v>8.398637968403488</v>
      </c>
      <c r="O12" s="109">
        <v>7.1443043085450544</v>
      </c>
      <c r="P12" s="109">
        <v>4.2107982721174766</v>
      </c>
      <c r="R12" s="100" t="s">
        <v>173</v>
      </c>
      <c r="S12" s="109">
        <v>2.0334205034276662</v>
      </c>
      <c r="T12" s="109">
        <v>2.1572228057950773</v>
      </c>
      <c r="U12" s="109">
        <v>2.2301322384761093</v>
      </c>
      <c r="V12" s="109"/>
      <c r="W12" s="109">
        <v>9.926669163180426</v>
      </c>
      <c r="X12" s="109">
        <v>10.343014138048096</v>
      </c>
      <c r="Y12" s="109">
        <v>10.875270836059746</v>
      </c>
      <c r="Z12" s="125">
        <v>3.1632457067704927</v>
      </c>
      <c r="AA12" s="109">
        <v>2.797436647655466</v>
      </c>
      <c r="AB12" s="109">
        <v>1.7159463470127503</v>
      </c>
      <c r="AC12" s="109"/>
      <c r="AD12" s="109">
        <v>8.398637968403488</v>
      </c>
      <c r="AE12" s="109">
        <v>7.1443043085450544</v>
      </c>
      <c r="AF12" s="109">
        <v>4.2107982721174766</v>
      </c>
    </row>
    <row r="13" spans="1:32" ht="9" customHeight="1">
      <c r="B13" s="104" t="s">
        <v>174</v>
      </c>
      <c r="C13" s="109">
        <v>0.76197209442479485</v>
      </c>
      <c r="D13" s="109">
        <v>0.7827170920186326</v>
      </c>
      <c r="E13" s="109">
        <v>0.79921338894274307</v>
      </c>
      <c r="F13" s="109"/>
      <c r="G13" s="109">
        <v>1.4665288324340373</v>
      </c>
      <c r="H13" s="109">
        <v>1.4617011084797322</v>
      </c>
      <c r="I13" s="109">
        <v>1.461632804132601</v>
      </c>
      <c r="J13" s="125">
        <v>1.7693569693126958</v>
      </c>
      <c r="K13" s="109">
        <v>1.4901662566844018</v>
      </c>
      <c r="L13" s="109">
        <v>1.1161685509320782</v>
      </c>
      <c r="M13" s="109"/>
      <c r="N13" s="109">
        <v>5.2633428120879779</v>
      </c>
      <c r="O13" s="109">
        <v>4.4249069521529201</v>
      </c>
      <c r="P13" s="109">
        <v>3.5599940338828642</v>
      </c>
      <c r="R13" s="104" t="s">
        <v>175</v>
      </c>
      <c r="S13" s="109">
        <v>0.76197209442479485</v>
      </c>
      <c r="T13" s="109">
        <v>0.7827170920186326</v>
      </c>
      <c r="U13" s="109">
        <v>0.79921338894274307</v>
      </c>
      <c r="V13" s="109"/>
      <c r="W13" s="109">
        <v>1.4665288324340373</v>
      </c>
      <c r="X13" s="109">
        <v>1.4617011084797322</v>
      </c>
      <c r="Y13" s="109">
        <v>1.461632804132601</v>
      </c>
      <c r="Z13" s="125">
        <v>1.7693569693126958</v>
      </c>
      <c r="AA13" s="109">
        <v>1.4901662566844018</v>
      </c>
      <c r="AB13" s="109">
        <v>1.1161685509320782</v>
      </c>
      <c r="AC13" s="109"/>
      <c r="AD13" s="109">
        <v>5.2633428120879779</v>
      </c>
      <c r="AE13" s="109">
        <v>4.4249069521529201</v>
      </c>
      <c r="AF13" s="109">
        <v>3.5599940338828642</v>
      </c>
    </row>
    <row r="14" spans="1:32" ht="9" customHeight="1">
      <c r="B14" s="104" t="s">
        <v>176</v>
      </c>
      <c r="C14" s="109">
        <v>8.7172537998256274</v>
      </c>
      <c r="D14" s="109">
        <v>8.3765131639000394</v>
      </c>
      <c r="E14" s="109">
        <v>8.3721795141643192</v>
      </c>
      <c r="F14" s="109"/>
      <c r="G14" s="109">
        <v>23.039857946120783</v>
      </c>
      <c r="H14" s="109">
        <v>23.724004821184959</v>
      </c>
      <c r="I14" s="109">
        <v>22.279628993016445</v>
      </c>
      <c r="J14" s="125">
        <v>9.7701696347147724</v>
      </c>
      <c r="K14" s="109">
        <v>9.5556268777347864</v>
      </c>
      <c r="L14" s="109">
        <v>9.0718122553429179</v>
      </c>
      <c r="M14" s="109"/>
      <c r="N14" s="109">
        <v>22.783965133046557</v>
      </c>
      <c r="O14" s="109">
        <v>22.499373981873209</v>
      </c>
      <c r="P14" s="109">
        <v>21.272459753701138</v>
      </c>
      <c r="R14" s="104" t="s">
        <v>177</v>
      </c>
      <c r="S14" s="109">
        <v>8.7172537998256274</v>
      </c>
      <c r="T14" s="109">
        <v>8.3765131639000394</v>
      </c>
      <c r="U14" s="109">
        <v>8.3721795141643192</v>
      </c>
      <c r="V14" s="109"/>
      <c r="W14" s="109">
        <v>23.039857946120783</v>
      </c>
      <c r="X14" s="109">
        <v>23.724004821184959</v>
      </c>
      <c r="Y14" s="109">
        <v>22.279628993016445</v>
      </c>
      <c r="Z14" s="125">
        <v>9.7701696347147724</v>
      </c>
      <c r="AA14" s="109">
        <v>9.5556268777347864</v>
      </c>
      <c r="AB14" s="109">
        <v>9.0718122553429179</v>
      </c>
      <c r="AC14" s="109"/>
      <c r="AD14" s="109">
        <v>22.783965133046557</v>
      </c>
      <c r="AE14" s="109">
        <v>22.499373981873209</v>
      </c>
      <c r="AF14" s="109">
        <v>21.272459753701138</v>
      </c>
    </row>
    <row r="15" spans="1:32" ht="9" customHeight="1">
      <c r="B15" s="104" t="s">
        <v>178</v>
      </c>
      <c r="C15" s="109">
        <v>5.1185573104382547</v>
      </c>
      <c r="D15" s="109">
        <v>5.5145066238573515</v>
      </c>
      <c r="E15" s="109">
        <v>5.2073368254798682</v>
      </c>
      <c r="F15" s="109"/>
      <c r="G15" s="109">
        <v>10.946371323144726</v>
      </c>
      <c r="H15" s="109">
        <v>11.936337823354801</v>
      </c>
      <c r="I15" s="109">
        <v>11.148697070281306</v>
      </c>
      <c r="J15" s="125">
        <v>13.901418121531034</v>
      </c>
      <c r="K15" s="109">
        <v>13.574553886371261</v>
      </c>
      <c r="L15" s="109">
        <v>9.7779646676920251</v>
      </c>
      <c r="M15" s="109"/>
      <c r="N15" s="109">
        <v>30.83118928813937</v>
      </c>
      <c r="O15" s="109">
        <v>31.074294853079216</v>
      </c>
      <c r="P15" s="109">
        <v>23.158678779550879</v>
      </c>
      <c r="R15" s="104" t="s">
        <v>179</v>
      </c>
      <c r="S15" s="109">
        <v>5.1185573104382547</v>
      </c>
      <c r="T15" s="109">
        <v>5.5145066238573515</v>
      </c>
      <c r="U15" s="109">
        <v>5.2073368254798682</v>
      </c>
      <c r="V15" s="109"/>
      <c r="W15" s="109">
        <v>10.946371323144726</v>
      </c>
      <c r="X15" s="109">
        <v>11.936337823354801</v>
      </c>
      <c r="Y15" s="109">
        <v>11.148697070281306</v>
      </c>
      <c r="Z15" s="125">
        <v>13.901418121531034</v>
      </c>
      <c r="AA15" s="109">
        <v>13.574553886371261</v>
      </c>
      <c r="AB15" s="109">
        <v>9.7779646676920251</v>
      </c>
      <c r="AC15" s="109"/>
      <c r="AD15" s="109">
        <v>30.83118928813937</v>
      </c>
      <c r="AE15" s="109">
        <v>31.074294853079216</v>
      </c>
      <c r="AF15" s="109">
        <v>23.158678779550879</v>
      </c>
    </row>
    <row r="16" spans="1:32" ht="9" customHeight="1">
      <c r="B16" s="100" t="s">
        <v>180</v>
      </c>
      <c r="C16" s="109">
        <v>1.1047137912779319</v>
      </c>
      <c r="D16" s="109">
        <v>1.1282243473218947</v>
      </c>
      <c r="E16" s="109">
        <v>1.2054577800184769</v>
      </c>
      <c r="F16" s="109"/>
      <c r="G16" s="109">
        <v>2.3289411061615191</v>
      </c>
      <c r="H16" s="109">
        <v>2.34143339471321</v>
      </c>
      <c r="I16" s="109">
        <v>2.5668073683264487</v>
      </c>
      <c r="J16" s="125">
        <v>1.7911521258241618</v>
      </c>
      <c r="K16" s="109">
        <v>1.5153083423584974</v>
      </c>
      <c r="L16" s="109">
        <v>1.0776963792617766</v>
      </c>
      <c r="M16" s="109"/>
      <c r="N16" s="109">
        <v>3.9519006237091481</v>
      </c>
      <c r="O16" s="109">
        <v>3.2636139949673839</v>
      </c>
      <c r="P16" s="109">
        <v>3.1544072005159576</v>
      </c>
      <c r="R16" s="100" t="s">
        <v>181</v>
      </c>
      <c r="S16" s="109">
        <v>1.1047137912779319</v>
      </c>
      <c r="T16" s="109">
        <v>1.1282243473218947</v>
      </c>
      <c r="U16" s="109">
        <v>1.2054577800184769</v>
      </c>
      <c r="V16" s="109"/>
      <c r="W16" s="109">
        <v>2.3289411061615191</v>
      </c>
      <c r="X16" s="109">
        <v>2.34143339471321</v>
      </c>
      <c r="Y16" s="109">
        <v>2.5668073683264487</v>
      </c>
      <c r="Z16" s="125">
        <v>1.7911521258241618</v>
      </c>
      <c r="AA16" s="109">
        <v>1.5153083423584974</v>
      </c>
      <c r="AB16" s="109">
        <v>1.0776963792617766</v>
      </c>
      <c r="AC16" s="109"/>
      <c r="AD16" s="109">
        <v>3.9519006237091481</v>
      </c>
      <c r="AE16" s="109">
        <v>3.2636139949673839</v>
      </c>
      <c r="AF16" s="109">
        <v>3.1544072005159576</v>
      </c>
    </row>
    <row r="17" spans="2:32" ht="9" customHeight="1">
      <c r="B17" s="104" t="s">
        <v>182</v>
      </c>
      <c r="C17" s="109">
        <v>2.0065636170140619</v>
      </c>
      <c r="D17" s="109">
        <v>2.0388242875743008</v>
      </c>
      <c r="E17" s="109">
        <v>1.9480007193026938</v>
      </c>
      <c r="F17" s="109"/>
      <c r="G17" s="109">
        <v>4.177235808494701</v>
      </c>
      <c r="H17" s="109">
        <v>4.1959984792875753</v>
      </c>
      <c r="I17" s="109">
        <v>4.0292174010479975</v>
      </c>
      <c r="J17" s="125">
        <v>2.3682295106717461</v>
      </c>
      <c r="K17" s="109">
        <v>2.0451022745246821</v>
      </c>
      <c r="L17" s="109">
        <v>1.5193734569081017</v>
      </c>
      <c r="M17" s="109"/>
      <c r="N17" s="109">
        <v>4.9852108282950169</v>
      </c>
      <c r="O17" s="109">
        <v>4.2688556132840203</v>
      </c>
      <c r="P17" s="109">
        <v>3.154870550457133</v>
      </c>
      <c r="R17" s="104" t="s">
        <v>183</v>
      </c>
      <c r="S17" s="109">
        <v>2.0065636170140619</v>
      </c>
      <c r="T17" s="109">
        <v>2.0388242875743008</v>
      </c>
      <c r="U17" s="109">
        <v>1.9480007193026938</v>
      </c>
      <c r="V17" s="109"/>
      <c r="W17" s="109">
        <v>4.177235808494701</v>
      </c>
      <c r="X17" s="109">
        <v>4.1959984792875753</v>
      </c>
      <c r="Y17" s="109">
        <v>4.0292174010479975</v>
      </c>
      <c r="Z17" s="125">
        <v>2.3682295106717461</v>
      </c>
      <c r="AA17" s="109">
        <v>2.0451022745246821</v>
      </c>
      <c r="AB17" s="109">
        <v>1.5193734569081017</v>
      </c>
      <c r="AC17" s="109"/>
      <c r="AD17" s="109">
        <v>4.9852108282950169</v>
      </c>
      <c r="AE17" s="109">
        <v>4.2688556132840203</v>
      </c>
      <c r="AF17" s="109">
        <v>3.154870550457133</v>
      </c>
    </row>
    <row r="18" spans="2:32" ht="9" customHeight="1">
      <c r="B18" s="104" t="s">
        <v>184</v>
      </c>
      <c r="C18" s="109">
        <v>0.69127308292320744</v>
      </c>
      <c r="D18" s="109">
        <v>0.61625477205747636</v>
      </c>
      <c r="E18" s="109">
        <v>0.52488900794438231</v>
      </c>
      <c r="F18" s="109"/>
      <c r="G18" s="109">
        <v>1.3321067403803777</v>
      </c>
      <c r="H18" s="109">
        <v>1.2602351789251305</v>
      </c>
      <c r="I18" s="109">
        <v>1.1991239902422601</v>
      </c>
      <c r="J18" s="125">
        <v>7.5029549621575233</v>
      </c>
      <c r="K18" s="109">
        <v>7.3460588933472959</v>
      </c>
      <c r="L18" s="109">
        <v>6.0072996839765338</v>
      </c>
      <c r="M18" s="109"/>
      <c r="N18" s="109">
        <v>14.056412711251594</v>
      </c>
      <c r="O18" s="109">
        <v>14.218095442934061</v>
      </c>
      <c r="P18" s="109">
        <v>13.108196034877743</v>
      </c>
      <c r="R18" s="104" t="s">
        <v>185</v>
      </c>
      <c r="S18" s="109">
        <v>0.69127308292320744</v>
      </c>
      <c r="T18" s="109">
        <v>0.61625477205747636</v>
      </c>
      <c r="U18" s="109">
        <v>0.52488900794438231</v>
      </c>
      <c r="V18" s="109"/>
      <c r="W18" s="109">
        <v>1.3321067403803777</v>
      </c>
      <c r="X18" s="109">
        <v>1.2602351789251305</v>
      </c>
      <c r="Y18" s="109">
        <v>1.1991239902422601</v>
      </c>
      <c r="Z18" s="125">
        <v>7.5029549621575233</v>
      </c>
      <c r="AA18" s="109">
        <v>7.3460588933472959</v>
      </c>
      <c r="AB18" s="109">
        <v>6.0072996839765338</v>
      </c>
      <c r="AC18" s="109"/>
      <c r="AD18" s="109">
        <v>14.056412711251594</v>
      </c>
      <c r="AE18" s="109">
        <v>14.218095442934061</v>
      </c>
      <c r="AF18" s="109">
        <v>13.108196034877743</v>
      </c>
    </row>
    <row r="19" spans="2:32" ht="9" customHeight="1">
      <c r="B19" s="104" t="s">
        <v>21</v>
      </c>
      <c r="C19" s="109">
        <v>1.4844018855980701</v>
      </c>
      <c r="D19" s="109">
        <v>1.658903731767148</v>
      </c>
      <c r="E19" s="109">
        <v>1.5685611367836547</v>
      </c>
      <c r="F19" s="109"/>
      <c r="G19" s="109">
        <v>6.4648117038506898</v>
      </c>
      <c r="H19" s="109">
        <v>7.4128384971735839</v>
      </c>
      <c r="I19" s="109">
        <v>6.9138395359754439</v>
      </c>
      <c r="J19" s="125">
        <v>3.9230555813897499</v>
      </c>
      <c r="K19" s="109">
        <v>3.811198433742006</v>
      </c>
      <c r="L19" s="109">
        <v>2.282657756864273</v>
      </c>
      <c r="M19" s="109"/>
      <c r="N19" s="109">
        <v>14.928319436275054</v>
      </c>
      <c r="O19" s="109">
        <v>13.708601157459366</v>
      </c>
      <c r="P19" s="109">
        <v>7.787513029026508</v>
      </c>
      <c r="R19" s="104" t="s">
        <v>186</v>
      </c>
      <c r="S19" s="109">
        <v>1.4844018855980701</v>
      </c>
      <c r="T19" s="109">
        <v>1.658903731767148</v>
      </c>
      <c r="U19" s="109">
        <v>1.5685611367836547</v>
      </c>
      <c r="V19" s="109"/>
      <c r="W19" s="109">
        <v>6.4648117038506898</v>
      </c>
      <c r="X19" s="109">
        <v>7.4128384971735839</v>
      </c>
      <c r="Y19" s="109">
        <v>6.9138395359754439</v>
      </c>
      <c r="Z19" s="125">
        <v>3.9230555813897499</v>
      </c>
      <c r="AA19" s="109">
        <v>3.811198433742006</v>
      </c>
      <c r="AB19" s="109">
        <v>2.282657756864273</v>
      </c>
      <c r="AC19" s="109"/>
      <c r="AD19" s="109">
        <v>14.928319436275054</v>
      </c>
      <c r="AE19" s="109">
        <v>13.708601157459366</v>
      </c>
      <c r="AF19" s="109">
        <v>7.787513029026508</v>
      </c>
    </row>
    <row r="20" spans="2:32" ht="9" customHeight="1">
      <c r="B20" s="100" t="s">
        <v>187</v>
      </c>
      <c r="C20" s="109">
        <v>0.36961367202325812</v>
      </c>
      <c r="D20" s="109">
        <v>0.40157388849542058</v>
      </c>
      <c r="E20" s="109">
        <v>0.27592014184192759</v>
      </c>
      <c r="F20" s="109"/>
      <c r="G20" s="109">
        <v>0.60441911035796936</v>
      </c>
      <c r="H20" s="109">
        <v>0.63552233709562378</v>
      </c>
      <c r="I20" s="109">
        <v>0.45446068222958863</v>
      </c>
      <c r="J20" s="125">
        <v>0.61768129488854395</v>
      </c>
      <c r="K20" s="109">
        <v>0.44181146354262463</v>
      </c>
      <c r="L20" s="109">
        <v>0.338422894424739</v>
      </c>
      <c r="M20" s="109"/>
      <c r="N20" s="109">
        <v>0.98745013205768362</v>
      </c>
      <c r="O20" s="109">
        <v>0.68007236316082753</v>
      </c>
      <c r="P20" s="109">
        <v>0.50793426745685799</v>
      </c>
      <c r="R20" s="100" t="s">
        <v>188</v>
      </c>
      <c r="S20" s="109">
        <v>0.36961367202325812</v>
      </c>
      <c r="T20" s="109">
        <v>0.40157388849542058</v>
      </c>
      <c r="U20" s="109">
        <v>0.27592014184192759</v>
      </c>
      <c r="V20" s="109"/>
      <c r="W20" s="109">
        <v>0.60441911035796936</v>
      </c>
      <c r="X20" s="109">
        <v>0.63552233709562378</v>
      </c>
      <c r="Y20" s="109">
        <v>0.45446068222958863</v>
      </c>
      <c r="Z20" s="125">
        <v>0.61768129488854395</v>
      </c>
      <c r="AA20" s="109">
        <v>0.44181146354262463</v>
      </c>
      <c r="AB20" s="109">
        <v>0.338422894424739</v>
      </c>
      <c r="AC20" s="109"/>
      <c r="AD20" s="109">
        <v>0.98745013205768362</v>
      </c>
      <c r="AE20" s="109">
        <v>0.68007236316082753</v>
      </c>
      <c r="AF20" s="109">
        <v>0.50793426745685799</v>
      </c>
    </row>
    <row r="21" spans="2:32" ht="9" customHeight="1">
      <c r="B21" s="126" t="s">
        <v>189</v>
      </c>
      <c r="C21" s="109">
        <v>1.6261485855275704</v>
      </c>
      <c r="D21" s="109">
        <v>1.6409253357396407</v>
      </c>
      <c r="E21" s="109">
        <v>1.6378002430588505</v>
      </c>
      <c r="F21" s="109"/>
      <c r="G21" s="109">
        <v>3.327870392849646</v>
      </c>
      <c r="H21" s="109">
        <v>3.330675848987267</v>
      </c>
      <c r="I21" s="109">
        <v>3.3406858570377262</v>
      </c>
      <c r="J21" s="125">
        <v>3.5137249796257826</v>
      </c>
      <c r="K21" s="109">
        <v>3.3765524455643505</v>
      </c>
      <c r="L21" s="109">
        <v>2.5218312478430955</v>
      </c>
      <c r="M21" s="109"/>
      <c r="N21" s="109">
        <v>8.0138228211915497</v>
      </c>
      <c r="O21" s="109">
        <v>7.8284626196614404</v>
      </c>
      <c r="P21" s="109">
        <v>6.0263206523561683</v>
      </c>
      <c r="R21" s="126" t="s">
        <v>190</v>
      </c>
      <c r="S21" s="109">
        <v>1.6261485855275704</v>
      </c>
      <c r="T21" s="109">
        <v>1.6409253357396407</v>
      </c>
      <c r="U21" s="109">
        <v>1.6378002430588505</v>
      </c>
      <c r="V21" s="109"/>
      <c r="W21" s="109">
        <v>3.327870392849646</v>
      </c>
      <c r="X21" s="109">
        <v>3.330675848987267</v>
      </c>
      <c r="Y21" s="109">
        <v>3.3406858570377262</v>
      </c>
      <c r="Z21" s="125">
        <v>3.5137249796257826</v>
      </c>
      <c r="AA21" s="109">
        <v>3.3765524455643505</v>
      </c>
      <c r="AB21" s="109">
        <v>2.5218312478430955</v>
      </c>
      <c r="AC21" s="109"/>
      <c r="AD21" s="109">
        <v>8.0138228211915497</v>
      </c>
      <c r="AE21" s="109">
        <v>7.8284626196614404</v>
      </c>
      <c r="AF21" s="109">
        <v>6.0263206523561683</v>
      </c>
    </row>
    <row r="22" spans="2:32" ht="9" customHeight="1">
      <c r="B22" s="126" t="s">
        <v>191</v>
      </c>
      <c r="C22" s="109">
        <v>8.8890712053709713</v>
      </c>
      <c r="D22" s="109">
        <v>9.1639368563907695</v>
      </c>
      <c r="E22" s="109">
        <v>8.5069397983377151</v>
      </c>
      <c r="F22" s="109"/>
      <c r="G22" s="109">
        <v>25.489443265017076</v>
      </c>
      <c r="H22" s="109">
        <v>27.322688905367411</v>
      </c>
      <c r="I22" s="109">
        <v>24.674058266781987</v>
      </c>
      <c r="J22" s="125">
        <v>8.368905315357468</v>
      </c>
      <c r="K22" s="109">
        <v>6.8049334668713035</v>
      </c>
      <c r="L22" s="109">
        <v>6.1433480704195143</v>
      </c>
      <c r="M22" s="109"/>
      <c r="N22" s="109">
        <v>29.521205386774042</v>
      </c>
      <c r="O22" s="109">
        <v>26.889415666178746</v>
      </c>
      <c r="P22" s="109">
        <v>25.561665467679706</v>
      </c>
      <c r="R22" s="126" t="s">
        <v>192</v>
      </c>
      <c r="S22" s="109">
        <v>8.8890712053709713</v>
      </c>
      <c r="T22" s="109">
        <v>9.1639368563907695</v>
      </c>
      <c r="U22" s="109">
        <v>8.5069397983377151</v>
      </c>
      <c r="V22" s="109"/>
      <c r="W22" s="109">
        <v>25.489443265017076</v>
      </c>
      <c r="X22" s="109">
        <v>27.322688905367411</v>
      </c>
      <c r="Y22" s="109">
        <v>24.674058266781987</v>
      </c>
      <c r="Z22" s="125">
        <v>8.368905315357468</v>
      </c>
      <c r="AA22" s="109">
        <v>6.8049334668713035</v>
      </c>
      <c r="AB22" s="109">
        <v>6.1433480704195143</v>
      </c>
      <c r="AC22" s="109"/>
      <c r="AD22" s="109">
        <v>29.521205386774042</v>
      </c>
      <c r="AE22" s="109">
        <v>26.889415666178746</v>
      </c>
      <c r="AF22" s="109">
        <v>25.561665467679706</v>
      </c>
    </row>
    <row r="23" spans="2:32" ht="9" customHeight="1">
      <c r="B23" s="126" t="s">
        <v>193</v>
      </c>
      <c r="C23" s="109">
        <v>13.996251333713051</v>
      </c>
      <c r="D23" s="109">
        <v>13.973303664036047</v>
      </c>
      <c r="E23" s="109">
        <v>13.357917103713426</v>
      </c>
      <c r="F23" s="109"/>
      <c r="G23" s="109">
        <v>31.044639515130335</v>
      </c>
      <c r="H23" s="109">
        <v>31.00378517916424</v>
      </c>
      <c r="I23" s="109">
        <v>30.252002891928747</v>
      </c>
      <c r="J23" s="125">
        <v>14.171319006293487</v>
      </c>
      <c r="K23" s="109">
        <v>14.512566336067581</v>
      </c>
      <c r="L23" s="109">
        <v>8.8049730525675738</v>
      </c>
      <c r="M23" s="109"/>
      <c r="N23" s="109">
        <v>41.866572134401167</v>
      </c>
      <c r="O23" s="109">
        <v>43.133973117682793</v>
      </c>
      <c r="P23" s="109">
        <v>30.10350151299847</v>
      </c>
      <c r="R23" s="126" t="s">
        <v>194</v>
      </c>
      <c r="S23" s="109">
        <v>13.996251333713051</v>
      </c>
      <c r="T23" s="109">
        <v>13.973303664036047</v>
      </c>
      <c r="U23" s="109">
        <v>13.357917103713426</v>
      </c>
      <c r="V23" s="109"/>
      <c r="W23" s="109">
        <v>31.044639515130335</v>
      </c>
      <c r="X23" s="109">
        <v>31.00378517916424</v>
      </c>
      <c r="Y23" s="109">
        <v>30.252002891928747</v>
      </c>
      <c r="Z23" s="125">
        <v>14.171319006293487</v>
      </c>
      <c r="AA23" s="109">
        <v>14.512566336067581</v>
      </c>
      <c r="AB23" s="109">
        <v>8.8049730525675738</v>
      </c>
      <c r="AC23" s="109"/>
      <c r="AD23" s="109">
        <v>41.866572134401167</v>
      </c>
      <c r="AE23" s="109">
        <v>43.133973117682793</v>
      </c>
      <c r="AF23" s="109">
        <v>30.10350151299847</v>
      </c>
    </row>
    <row r="24" spans="2:32" ht="9" customHeight="1">
      <c r="B24" s="126" t="s">
        <v>195</v>
      </c>
      <c r="C24" s="109">
        <v>0.95184085168170574</v>
      </c>
      <c r="D24" s="109">
        <v>1.2453287073121575</v>
      </c>
      <c r="E24" s="109">
        <v>0.91834342702126603</v>
      </c>
      <c r="F24" s="109"/>
      <c r="G24" s="109">
        <v>4.2358778568921691</v>
      </c>
      <c r="H24" s="109">
        <v>5.5695987425899949</v>
      </c>
      <c r="I24" s="109">
        <v>4.2669129847906326</v>
      </c>
      <c r="J24" s="125">
        <v>0.18774204426986563</v>
      </c>
      <c r="K24" s="109">
        <v>0.24671848141818242</v>
      </c>
      <c r="L24" s="109">
        <v>0.20913686826125205</v>
      </c>
      <c r="M24" s="109"/>
      <c r="N24" s="109">
        <v>0.82150410544962593</v>
      </c>
      <c r="O24" s="109">
        <v>1.0369819256011932</v>
      </c>
      <c r="P24" s="109">
        <v>0.87948685268964299</v>
      </c>
      <c r="R24" s="126" t="s">
        <v>196</v>
      </c>
      <c r="S24" s="109">
        <v>0.95184085168170574</v>
      </c>
      <c r="T24" s="109">
        <v>1.2453287073121575</v>
      </c>
      <c r="U24" s="109">
        <v>0.91834342702126603</v>
      </c>
      <c r="V24" s="109"/>
      <c r="W24" s="109">
        <v>4.2358778568921691</v>
      </c>
      <c r="X24" s="109">
        <v>5.5695987425899949</v>
      </c>
      <c r="Y24" s="109">
        <v>4.2669129847906326</v>
      </c>
      <c r="Z24" s="125">
        <v>0.18774204426986563</v>
      </c>
      <c r="AA24" s="109">
        <v>0.24671848141818242</v>
      </c>
      <c r="AB24" s="109">
        <v>0.20913686826125205</v>
      </c>
      <c r="AC24" s="109"/>
      <c r="AD24" s="109">
        <v>0.82150410544962593</v>
      </c>
      <c r="AE24" s="109">
        <v>1.0369819256011932</v>
      </c>
      <c r="AF24" s="109">
        <v>0.87948685268964299</v>
      </c>
    </row>
    <row r="25" spans="2:32" ht="9" customHeight="1">
      <c r="B25" s="126" t="s">
        <v>197</v>
      </c>
      <c r="C25" s="109">
        <v>1.0834061288877184</v>
      </c>
      <c r="D25" s="109">
        <v>1.251421486013637</v>
      </c>
      <c r="E25" s="109">
        <v>1.2507363701688539</v>
      </c>
      <c r="F25" s="109"/>
      <c r="G25" s="109">
        <v>2.8780665408550412</v>
      </c>
      <c r="H25" s="109">
        <v>3.2644104308793498</v>
      </c>
      <c r="I25" s="109">
        <v>3.3239488990319983</v>
      </c>
      <c r="J25" s="125">
        <v>3.9081527583060356</v>
      </c>
      <c r="K25" s="109">
        <v>3.4001363556172239</v>
      </c>
      <c r="L25" s="109">
        <v>2.2354315785516019</v>
      </c>
      <c r="M25" s="109"/>
      <c r="N25" s="109">
        <v>7.4231182512647154</v>
      </c>
      <c r="O25" s="109">
        <v>6.4439060996360418</v>
      </c>
      <c r="P25" s="109">
        <v>4.3466016970661245</v>
      </c>
      <c r="R25" s="126" t="s">
        <v>198</v>
      </c>
      <c r="S25" s="109">
        <v>1.0834061288877184</v>
      </c>
      <c r="T25" s="109">
        <v>1.251421486013637</v>
      </c>
      <c r="U25" s="109">
        <v>1.2507363701688539</v>
      </c>
      <c r="V25" s="109"/>
      <c r="W25" s="109">
        <v>2.8780665408550412</v>
      </c>
      <c r="X25" s="109">
        <v>3.2644104308793498</v>
      </c>
      <c r="Y25" s="109">
        <v>3.3239488990319983</v>
      </c>
      <c r="Z25" s="125">
        <v>3.9081527583060356</v>
      </c>
      <c r="AA25" s="109">
        <v>3.4001363556172239</v>
      </c>
      <c r="AB25" s="109">
        <v>2.2354315785516019</v>
      </c>
      <c r="AC25" s="109"/>
      <c r="AD25" s="109">
        <v>7.4231182512647154</v>
      </c>
      <c r="AE25" s="109">
        <v>6.4439060996360418</v>
      </c>
      <c r="AF25" s="109">
        <v>4.3466016970661245</v>
      </c>
    </row>
    <row r="26" spans="2:32" ht="9" customHeight="1">
      <c r="B26" s="126" t="s">
        <v>23</v>
      </c>
      <c r="C26" s="109">
        <v>3.0589737948133671</v>
      </c>
      <c r="D26" s="109">
        <v>3.1223479404837851</v>
      </c>
      <c r="E26" s="109">
        <v>2.9931182178532496</v>
      </c>
      <c r="F26" s="109"/>
      <c r="G26" s="109">
        <v>11.830175076295738</v>
      </c>
      <c r="H26" s="109">
        <v>11.834470349618055</v>
      </c>
      <c r="I26" s="109">
        <v>11.411267418725247</v>
      </c>
      <c r="J26" s="125">
        <v>7.337256712483307</v>
      </c>
      <c r="K26" s="109">
        <v>6.492592688484125</v>
      </c>
      <c r="L26" s="109">
        <v>4.5239329621618216</v>
      </c>
      <c r="M26" s="109"/>
      <c r="N26" s="109">
        <v>16.643537168986601</v>
      </c>
      <c r="O26" s="109">
        <v>14.312809398459091</v>
      </c>
      <c r="P26" s="109">
        <v>9.9847972120800197</v>
      </c>
      <c r="R26" s="126" t="s">
        <v>199</v>
      </c>
      <c r="S26" s="109">
        <v>3.0589737948133671</v>
      </c>
      <c r="T26" s="109">
        <v>3.1223479404837851</v>
      </c>
      <c r="U26" s="109">
        <v>2.9931182178532496</v>
      </c>
      <c r="V26" s="109"/>
      <c r="W26" s="109">
        <v>11.830175076295738</v>
      </c>
      <c r="X26" s="109">
        <v>11.834470349618055</v>
      </c>
      <c r="Y26" s="109">
        <v>11.411267418725247</v>
      </c>
      <c r="Z26" s="125">
        <v>7.337256712483307</v>
      </c>
      <c r="AA26" s="109">
        <v>6.492592688484125</v>
      </c>
      <c r="AB26" s="109">
        <v>4.5239329621618216</v>
      </c>
      <c r="AC26" s="109"/>
      <c r="AD26" s="109">
        <v>16.643537168986601</v>
      </c>
      <c r="AE26" s="109">
        <v>14.312809398459091</v>
      </c>
      <c r="AF26" s="109">
        <v>9.9847972120800197</v>
      </c>
    </row>
    <row r="27" spans="2:32" ht="9" customHeight="1">
      <c r="B27" s="126" t="s">
        <v>200</v>
      </c>
      <c r="C27" s="109">
        <v>0.3471817902516236</v>
      </c>
      <c r="D27" s="109">
        <v>0.32334603984448945</v>
      </c>
      <c r="E27" s="109">
        <v>0.32993522089865851</v>
      </c>
      <c r="F27" s="109"/>
      <c r="G27" s="109">
        <v>1.1098827776383657</v>
      </c>
      <c r="H27" s="109">
        <v>1.0684774480374302</v>
      </c>
      <c r="I27" s="109">
        <v>1.1331108256512801</v>
      </c>
      <c r="J27" s="125">
        <v>1.7783819591403558</v>
      </c>
      <c r="K27" s="109">
        <v>1.3669414461526868</v>
      </c>
      <c r="L27" s="109">
        <v>0.75258191291536869</v>
      </c>
      <c r="M27" s="109"/>
      <c r="N27" s="109">
        <v>6.6198139275319052</v>
      </c>
      <c r="O27" s="109">
        <v>5.2091251327955108</v>
      </c>
      <c r="P27" s="109">
        <v>2.9717108442947024</v>
      </c>
      <c r="R27" s="126" t="s">
        <v>201</v>
      </c>
      <c r="S27" s="109">
        <v>0.3471817902516236</v>
      </c>
      <c r="T27" s="109">
        <v>0.32334603984448945</v>
      </c>
      <c r="U27" s="109">
        <v>0.32993522089865851</v>
      </c>
      <c r="V27" s="109"/>
      <c r="W27" s="109">
        <v>1.1098827776383657</v>
      </c>
      <c r="X27" s="109">
        <v>1.0684774480374302</v>
      </c>
      <c r="Y27" s="109">
        <v>1.1331108256512801</v>
      </c>
      <c r="Z27" s="125">
        <v>1.7783819591403558</v>
      </c>
      <c r="AA27" s="109">
        <v>1.3669414461526868</v>
      </c>
      <c r="AB27" s="109">
        <v>0.75258191291536869</v>
      </c>
      <c r="AC27" s="109"/>
      <c r="AD27" s="109">
        <v>6.6198139275319052</v>
      </c>
      <c r="AE27" s="109">
        <v>5.2091251327955108</v>
      </c>
      <c r="AF27" s="109">
        <v>2.9717108442947024</v>
      </c>
    </row>
    <row r="28" spans="2:32" ht="9" customHeight="1">
      <c r="B28" s="126" t="s">
        <v>202</v>
      </c>
      <c r="C28" s="109">
        <v>1.9096909154441295</v>
      </c>
      <c r="D28" s="109">
        <v>1.7746243326081108</v>
      </c>
      <c r="E28" s="109">
        <v>1.5458104567223008</v>
      </c>
      <c r="F28" s="109"/>
      <c r="G28" s="109">
        <v>9.7488361744226157</v>
      </c>
      <c r="H28" s="109">
        <v>8.6004516403318654</v>
      </c>
      <c r="I28" s="109">
        <v>7.1868417699241069</v>
      </c>
      <c r="J28" s="125">
        <v>5.8086453169739798</v>
      </c>
      <c r="K28" s="109">
        <v>5.4941089563097041</v>
      </c>
      <c r="L28" s="109">
        <v>4.5832426305180052</v>
      </c>
      <c r="M28" s="109"/>
      <c r="N28" s="109">
        <v>13.480691382193161</v>
      </c>
      <c r="O28" s="109">
        <v>13.106231068278742</v>
      </c>
      <c r="P28" s="109">
        <v>10.961306161327858</v>
      </c>
      <c r="R28" s="126" t="s">
        <v>203</v>
      </c>
      <c r="S28" s="109">
        <v>1.9096909154441295</v>
      </c>
      <c r="T28" s="109">
        <v>1.7746243326081108</v>
      </c>
      <c r="U28" s="109">
        <v>1.5458104567223008</v>
      </c>
      <c r="V28" s="109"/>
      <c r="W28" s="109">
        <v>9.7488361744226157</v>
      </c>
      <c r="X28" s="109">
        <v>8.6004516403318654</v>
      </c>
      <c r="Y28" s="109">
        <v>7.1868417699241069</v>
      </c>
      <c r="Z28" s="125">
        <v>5.8086453169739798</v>
      </c>
      <c r="AA28" s="109">
        <v>5.4941089563097041</v>
      </c>
      <c r="AB28" s="109">
        <v>4.5832426305180052</v>
      </c>
      <c r="AC28" s="109"/>
      <c r="AD28" s="109">
        <v>13.480691382193161</v>
      </c>
      <c r="AE28" s="109">
        <v>13.106231068278742</v>
      </c>
      <c r="AF28" s="109">
        <v>10.961306161327858</v>
      </c>
    </row>
    <row r="29" spans="2:32" ht="9" customHeight="1">
      <c r="B29" s="126" t="s">
        <v>204</v>
      </c>
      <c r="C29" s="109">
        <v>2.561080121599955</v>
      </c>
      <c r="D29" s="109">
        <v>2.6398965109105164</v>
      </c>
      <c r="E29" s="109">
        <v>2.6115786330710522</v>
      </c>
      <c r="F29" s="109"/>
      <c r="G29" s="109">
        <v>10.284706545624971</v>
      </c>
      <c r="H29" s="109">
        <v>9.3184578344343638</v>
      </c>
      <c r="I29" s="109">
        <v>7.8975376714268766</v>
      </c>
      <c r="J29" s="125">
        <v>1.3649930042792677</v>
      </c>
      <c r="K29" s="109">
        <v>1.7908608789894171</v>
      </c>
      <c r="L29" s="109">
        <v>1.1783535847394053</v>
      </c>
      <c r="M29" s="109"/>
      <c r="N29" s="109">
        <v>4.1475265846761999</v>
      </c>
      <c r="O29" s="109">
        <v>4.7465178878647833</v>
      </c>
      <c r="P29" s="109">
        <v>2.7968841065895305</v>
      </c>
      <c r="R29" s="126" t="s">
        <v>205</v>
      </c>
      <c r="S29" s="109">
        <v>2.561080121599955</v>
      </c>
      <c r="T29" s="109">
        <v>2.6398965109105164</v>
      </c>
      <c r="U29" s="109">
        <v>2.6115786330710522</v>
      </c>
      <c r="V29" s="109"/>
      <c r="W29" s="109">
        <v>10.284706545624971</v>
      </c>
      <c r="X29" s="109">
        <v>9.3184578344343638</v>
      </c>
      <c r="Y29" s="109">
        <v>7.8975376714268766</v>
      </c>
      <c r="Z29" s="125">
        <v>1.3649930042792677</v>
      </c>
      <c r="AA29" s="109">
        <v>1.7908608789894171</v>
      </c>
      <c r="AB29" s="109">
        <v>1.1783535847394053</v>
      </c>
      <c r="AC29" s="109"/>
      <c r="AD29" s="109">
        <v>4.1475265846761999</v>
      </c>
      <c r="AE29" s="109">
        <v>4.7465178878647833</v>
      </c>
      <c r="AF29" s="109">
        <v>2.7968841065895305</v>
      </c>
    </row>
    <row r="30" spans="2:32" ht="9" customHeight="1">
      <c r="B30" s="126" t="s">
        <v>206</v>
      </c>
      <c r="C30" s="109">
        <v>1.3213247696413477</v>
      </c>
      <c r="D30" s="109">
        <v>1.380651062278935</v>
      </c>
      <c r="E30" s="109">
        <v>1.2511386570188532</v>
      </c>
      <c r="F30" s="109"/>
      <c r="G30" s="109">
        <v>2.7876634411040118</v>
      </c>
      <c r="H30" s="109">
        <v>2.8331249828058369</v>
      </c>
      <c r="I30" s="109">
        <v>2.5622547920014105</v>
      </c>
      <c r="J30" s="125">
        <v>3.2378043174647075</v>
      </c>
      <c r="K30" s="109">
        <v>2.6883896296776735</v>
      </c>
      <c r="L30" s="109">
        <v>0.99123191800779498</v>
      </c>
      <c r="M30" s="109"/>
      <c r="N30" s="109">
        <v>9.1940043853837583</v>
      </c>
      <c r="O30" s="109">
        <v>7.717492457944644</v>
      </c>
      <c r="P30" s="109">
        <v>3.0383084520813113</v>
      </c>
      <c r="R30" s="126" t="s">
        <v>207</v>
      </c>
      <c r="S30" s="109">
        <v>1.3213247696413477</v>
      </c>
      <c r="T30" s="109">
        <v>1.380651062278935</v>
      </c>
      <c r="U30" s="109">
        <v>1.2511386570188532</v>
      </c>
      <c r="V30" s="109"/>
      <c r="W30" s="109">
        <v>2.7876634411040118</v>
      </c>
      <c r="X30" s="109">
        <v>2.8331249828058369</v>
      </c>
      <c r="Y30" s="109">
        <v>2.5622547920014105</v>
      </c>
      <c r="Z30" s="125">
        <v>3.2378043174647075</v>
      </c>
      <c r="AA30" s="109">
        <v>2.6883896296776735</v>
      </c>
      <c r="AB30" s="109">
        <v>0.99123191800779498</v>
      </c>
      <c r="AC30" s="109"/>
      <c r="AD30" s="109">
        <v>9.1940043853837583</v>
      </c>
      <c r="AE30" s="109">
        <v>7.717492457944644</v>
      </c>
      <c r="AF30" s="109">
        <v>3.0383084520813113</v>
      </c>
    </row>
    <row r="31" spans="2:32" ht="9" customHeight="1">
      <c r="B31" s="126" t="s">
        <v>20</v>
      </c>
      <c r="C31" s="109">
        <v>1.5974995328290049</v>
      </c>
      <c r="D31" s="109">
        <v>1.4786947267737172</v>
      </c>
      <c r="E31" s="109">
        <v>1.3164143151624828</v>
      </c>
      <c r="F31" s="109"/>
      <c r="G31" s="109">
        <v>5.7981099311322577</v>
      </c>
      <c r="H31" s="109">
        <v>5.4365148377047587</v>
      </c>
      <c r="I31" s="109">
        <v>5.0194850318012456</v>
      </c>
      <c r="J31" s="125">
        <v>3.7788535087400605</v>
      </c>
      <c r="K31" s="109">
        <v>3.5935281819235567</v>
      </c>
      <c r="L31" s="109">
        <v>2.2405416144259247</v>
      </c>
      <c r="M31" s="109"/>
      <c r="N31" s="109">
        <v>13.754191128875586</v>
      </c>
      <c r="O31" s="109">
        <v>13.157379367826163</v>
      </c>
      <c r="P31" s="109">
        <v>8.5133617669098527</v>
      </c>
      <c r="R31" s="126" t="s">
        <v>208</v>
      </c>
      <c r="S31" s="109">
        <v>1.5974995328290049</v>
      </c>
      <c r="T31" s="109">
        <v>1.4786947267737172</v>
      </c>
      <c r="U31" s="109">
        <v>1.3164143151624828</v>
      </c>
      <c r="V31" s="109"/>
      <c r="W31" s="109">
        <v>5.7981099311322577</v>
      </c>
      <c r="X31" s="109">
        <v>5.4365148377047587</v>
      </c>
      <c r="Y31" s="109">
        <v>5.0194850318012456</v>
      </c>
      <c r="Z31" s="125">
        <v>3.7788535087400605</v>
      </c>
      <c r="AA31" s="109">
        <v>3.5935281819235567</v>
      </c>
      <c r="AB31" s="109">
        <v>2.2405416144259247</v>
      </c>
      <c r="AC31" s="109"/>
      <c r="AD31" s="109">
        <v>13.754191128875586</v>
      </c>
      <c r="AE31" s="109">
        <v>13.157379367826163</v>
      </c>
      <c r="AF31" s="109">
        <v>8.5133617669098527</v>
      </c>
    </row>
    <row r="32" spans="2:32" ht="9" customHeight="1">
      <c r="B32" s="126" t="s">
        <v>262</v>
      </c>
      <c r="C32" s="109">
        <v>2.0048085237949577E-2</v>
      </c>
      <c r="D32" s="109">
        <v>0.15697671328717278</v>
      </c>
      <c r="E32" s="109">
        <v>0.18459800041050969</v>
      </c>
      <c r="F32" s="109"/>
      <c r="G32" s="109">
        <v>3.3567975965249054E-2</v>
      </c>
      <c r="H32" s="109">
        <v>0.25872356470375746</v>
      </c>
      <c r="I32" s="109">
        <v>0.35659187525821712</v>
      </c>
      <c r="J32" s="125">
        <v>2.0868453655223917</v>
      </c>
      <c r="K32" s="109">
        <v>3.9040035379234457</v>
      </c>
      <c r="L32" s="109">
        <v>0.25859050918462156</v>
      </c>
      <c r="M32" s="109"/>
      <c r="N32" s="109">
        <v>5.0004102957391927</v>
      </c>
      <c r="O32" s="109">
        <v>7.4321083441181583</v>
      </c>
      <c r="P32" s="109">
        <v>0.60595955912638144</v>
      </c>
      <c r="R32" s="126" t="s">
        <v>210</v>
      </c>
      <c r="S32" s="109">
        <v>2.0048085237949577E-2</v>
      </c>
      <c r="T32" s="109">
        <v>0.15697671328717278</v>
      </c>
      <c r="U32" s="109">
        <v>0.18459800041050969</v>
      </c>
      <c r="V32" s="109"/>
      <c r="W32" s="109">
        <v>3.3567975965249054E-2</v>
      </c>
      <c r="X32" s="109">
        <v>0.25872356470375746</v>
      </c>
      <c r="Y32" s="109">
        <v>0.35659187525821712</v>
      </c>
      <c r="Z32" s="125">
        <v>2.0868453655223917</v>
      </c>
      <c r="AA32" s="109">
        <v>3.9040035379234457</v>
      </c>
      <c r="AB32" s="109">
        <v>0.25859050918462156</v>
      </c>
      <c r="AC32" s="109"/>
      <c r="AD32" s="109">
        <v>5.0004102957391927</v>
      </c>
      <c r="AE32" s="109">
        <v>7.4321083441181583</v>
      </c>
      <c r="AF32" s="109">
        <v>0.60595955912638144</v>
      </c>
    </row>
    <row r="33" spans="2:32" ht="9" customHeight="1">
      <c r="B33" s="126" t="s">
        <v>211</v>
      </c>
      <c r="C33" s="109">
        <v>0.69201543754867423</v>
      </c>
      <c r="D33" s="109">
        <v>0.68193662394550958</v>
      </c>
      <c r="E33" s="109">
        <v>0.68651103861450924</v>
      </c>
      <c r="F33" s="109"/>
      <c r="G33" s="109">
        <v>1.5937325523182226</v>
      </c>
      <c r="H33" s="109">
        <v>1.5440911486264923</v>
      </c>
      <c r="I33" s="109">
        <v>1.6043182976530581</v>
      </c>
      <c r="J33" s="125">
        <v>0.9150101017097938</v>
      </c>
      <c r="K33" s="109">
        <v>1.0262446195250272</v>
      </c>
      <c r="L33" s="109">
        <v>0.89102488722513395</v>
      </c>
      <c r="M33" s="109"/>
      <c r="N33" s="109">
        <v>1.7601561905911896</v>
      </c>
      <c r="O33" s="109">
        <v>1.9382454277980643</v>
      </c>
      <c r="P33" s="109">
        <v>1.7213678712371874</v>
      </c>
      <c r="R33" s="126" t="s">
        <v>212</v>
      </c>
      <c r="S33" s="109">
        <v>0.69201543754867423</v>
      </c>
      <c r="T33" s="109">
        <v>0.68193662394550958</v>
      </c>
      <c r="U33" s="109">
        <v>0.68651103861450924</v>
      </c>
      <c r="V33" s="109"/>
      <c r="W33" s="109">
        <v>1.5937325523182226</v>
      </c>
      <c r="X33" s="109">
        <v>1.5440911486264923</v>
      </c>
      <c r="Y33" s="109">
        <v>1.6043182976530581</v>
      </c>
      <c r="Z33" s="125">
        <v>0.9150101017097938</v>
      </c>
      <c r="AA33" s="109">
        <v>1.0262446195250272</v>
      </c>
      <c r="AB33" s="109">
        <v>0.89102488722513395</v>
      </c>
      <c r="AC33" s="109"/>
      <c r="AD33" s="109">
        <v>1.7601561905911896</v>
      </c>
      <c r="AE33" s="109">
        <v>1.9382454277980643</v>
      </c>
      <c r="AF33" s="109">
        <v>1.7213678712371874</v>
      </c>
    </row>
    <row r="34" spans="2:32" ht="5.25" customHeight="1">
      <c r="B34" s="126"/>
      <c r="C34" s="109"/>
      <c r="D34" s="109"/>
      <c r="E34" s="109"/>
      <c r="F34" s="109"/>
      <c r="G34" s="109"/>
      <c r="H34" s="109"/>
      <c r="I34" s="109"/>
      <c r="J34" s="125"/>
      <c r="K34" s="109"/>
      <c r="L34" s="109"/>
      <c r="M34" s="109"/>
      <c r="N34" s="109"/>
      <c r="O34" s="109"/>
      <c r="P34" s="109"/>
      <c r="R34" s="126"/>
      <c r="S34" s="109"/>
      <c r="T34" s="109"/>
      <c r="U34" s="109"/>
      <c r="V34" s="109"/>
      <c r="W34" s="109"/>
      <c r="X34" s="109"/>
      <c r="Y34" s="109"/>
      <c r="Z34" s="125"/>
      <c r="AA34" s="109"/>
      <c r="AB34" s="109"/>
      <c r="AC34" s="109"/>
      <c r="AD34" s="109"/>
      <c r="AE34" s="109"/>
      <c r="AF34" s="109"/>
    </row>
    <row r="35" spans="2:32" ht="9" customHeight="1">
      <c r="B35" s="116" t="s">
        <v>213</v>
      </c>
      <c r="C35" s="117">
        <v>1.6699462621713501</v>
      </c>
      <c r="D35" s="117">
        <v>1.7288413724767668</v>
      </c>
      <c r="E35" s="117">
        <v>1.6882595363854704</v>
      </c>
      <c r="F35" s="117"/>
      <c r="G35" s="117">
        <v>3.9678781814249402</v>
      </c>
      <c r="H35" s="117">
        <v>4.0517828683803065</v>
      </c>
      <c r="I35" s="117">
        <v>4.0072311204456366</v>
      </c>
      <c r="J35" s="127">
        <v>3.1327052167649203</v>
      </c>
      <c r="K35" s="117">
        <v>2.8366266587347138</v>
      </c>
      <c r="L35" s="117">
        <v>2.0245313550645272</v>
      </c>
      <c r="M35" s="117"/>
      <c r="N35" s="117">
        <v>7.1711401385533637</v>
      </c>
      <c r="O35" s="117">
        <v>6.4353610384787556</v>
      </c>
      <c r="P35" s="117">
        <v>4.7996757056835548</v>
      </c>
      <c r="R35" s="116" t="s">
        <v>214</v>
      </c>
      <c r="S35" s="117">
        <v>1.6699462621713501</v>
      </c>
      <c r="T35" s="117">
        <v>1.7288413724767668</v>
      </c>
      <c r="U35" s="117">
        <v>1.6882595363854704</v>
      </c>
      <c r="V35" s="117"/>
      <c r="W35" s="117">
        <v>3.9678781814249402</v>
      </c>
      <c r="X35" s="117">
        <v>4.0517828683803065</v>
      </c>
      <c r="Y35" s="117">
        <v>4.0072311204456366</v>
      </c>
      <c r="Z35" s="127">
        <v>3.1327052167649203</v>
      </c>
      <c r="AA35" s="117">
        <v>2.8366266587347138</v>
      </c>
      <c r="AB35" s="117">
        <v>2.0245313550645272</v>
      </c>
      <c r="AC35" s="117"/>
      <c r="AD35" s="117">
        <v>7.1711401385533637</v>
      </c>
      <c r="AE35" s="117">
        <v>6.4353610384787556</v>
      </c>
      <c r="AF35" s="117">
        <v>4.7996757056835548</v>
      </c>
    </row>
    <row r="36" spans="2:32" ht="9" customHeight="1">
      <c r="B36" s="107" t="s">
        <v>263</v>
      </c>
      <c r="C36" s="108"/>
      <c r="D36" s="108"/>
      <c r="E36" s="108"/>
      <c r="F36" s="108"/>
      <c r="G36" s="108"/>
      <c r="H36" s="108"/>
      <c r="I36" s="108"/>
      <c r="J36" s="108"/>
      <c r="K36" s="108"/>
      <c r="L36" s="108"/>
      <c r="M36" s="108"/>
      <c r="N36" s="108"/>
      <c r="O36" s="108"/>
      <c r="P36" s="108"/>
      <c r="R36" s="107" t="s">
        <v>264</v>
      </c>
      <c r="S36" s="108"/>
      <c r="T36" s="108"/>
      <c r="U36" s="108"/>
      <c r="V36" s="108"/>
      <c r="W36" s="108"/>
      <c r="X36" s="108"/>
      <c r="Y36" s="108"/>
      <c r="Z36" s="108"/>
      <c r="AA36" s="108"/>
      <c r="AB36" s="108"/>
      <c r="AC36" s="108"/>
      <c r="AD36" s="108"/>
      <c r="AE36" s="108"/>
      <c r="AF36" s="108"/>
    </row>
  </sheetData>
  <mergeCells count="10">
    <mergeCell ref="B4:P4"/>
    <mergeCell ref="R4:AF4"/>
    <mergeCell ref="C5:E5"/>
    <mergeCell ref="G5:I5"/>
    <mergeCell ref="J5:L5"/>
    <mergeCell ref="N5:P5"/>
    <mergeCell ref="S5:U5"/>
    <mergeCell ref="W5:Y5"/>
    <mergeCell ref="Z5:AB5"/>
    <mergeCell ref="AD5:A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4DD2-3B03-4C45-A4BE-1143763909E0}">
  <dimension ref="A2:AB43"/>
  <sheetViews>
    <sheetView showGridLines="0" topLeftCell="B1" zoomScaleNormal="100" zoomScaleSheetLayoutView="175" workbookViewId="0">
      <selection activeCell="O2" sqref="O2:Z37"/>
    </sheetView>
  </sheetViews>
  <sheetFormatPr defaultColWidth="9.140625" defaultRowHeight="15"/>
  <cols>
    <col min="2" max="2" width="3" style="128" customWidth="1"/>
    <col min="3" max="3" width="11.42578125" hidden="1" customWidth="1"/>
    <col min="4" max="6" width="8.85546875" customWidth="1"/>
    <col min="7" max="7" width="8.5703125" customWidth="1"/>
    <col min="8" max="8" width="1.42578125" customWidth="1"/>
    <col min="9" max="9" width="3.5703125" style="129" bestFit="1" customWidth="1"/>
    <col min="10" max="12" width="8.85546875" customWidth="1"/>
    <col min="13" max="13" width="8.5703125" customWidth="1"/>
    <col min="15" max="15" width="3" style="128" customWidth="1"/>
    <col min="16" max="16" width="11.42578125" hidden="1" customWidth="1"/>
    <col min="17" max="19" width="8.85546875" customWidth="1"/>
    <col min="20" max="20" width="8.5703125" customWidth="1"/>
    <col min="21" max="21" width="1.42578125" customWidth="1"/>
    <col min="22" max="22" width="3.5703125" style="129" bestFit="1" customWidth="1"/>
    <col min="23" max="25" width="8.85546875" customWidth="1"/>
    <col min="26" max="26" width="8.5703125" customWidth="1"/>
  </cols>
  <sheetData>
    <row r="2" spans="2:28">
      <c r="B2" s="130"/>
      <c r="C2" s="131"/>
      <c r="D2" s="131"/>
      <c r="E2" s="131"/>
      <c r="F2" s="131"/>
      <c r="G2" s="131"/>
      <c r="H2" s="131"/>
      <c r="I2" s="132"/>
      <c r="J2" s="131"/>
      <c r="K2" s="131"/>
      <c r="L2" s="131"/>
      <c r="M2" s="131"/>
      <c r="O2" s="130"/>
      <c r="P2" s="131"/>
      <c r="Q2" s="131"/>
      <c r="R2" s="131"/>
      <c r="S2" s="131"/>
      <c r="T2" s="131"/>
      <c r="U2" s="131"/>
      <c r="V2" s="132"/>
      <c r="W2" s="131"/>
      <c r="X2" s="131"/>
      <c r="Y2" s="131"/>
      <c r="Z2" s="131"/>
    </row>
    <row r="3" spans="2:28">
      <c r="B3" s="133"/>
      <c r="C3" s="133"/>
      <c r="D3" s="133"/>
      <c r="O3" s="133"/>
      <c r="P3" s="133"/>
      <c r="Q3" s="133"/>
    </row>
    <row r="4" spans="2:28" ht="10.5" customHeight="1">
      <c r="B4" s="134" t="s">
        <v>265</v>
      </c>
      <c r="C4" s="134"/>
      <c r="D4" s="134"/>
      <c r="E4" s="134"/>
      <c r="F4" s="134"/>
      <c r="G4" s="134"/>
      <c r="I4" s="135" t="s">
        <v>18</v>
      </c>
      <c r="J4" s="135"/>
      <c r="K4" s="135"/>
      <c r="L4" s="135"/>
      <c r="M4" s="135"/>
      <c r="O4" s="134" t="s">
        <v>126</v>
      </c>
      <c r="P4" s="134"/>
      <c r="Q4" s="134"/>
      <c r="R4" s="134"/>
      <c r="S4" s="134"/>
      <c r="T4" s="134"/>
      <c r="V4" s="135" t="s">
        <v>129</v>
      </c>
      <c r="W4" s="135"/>
      <c r="X4" s="135"/>
      <c r="Y4" s="135"/>
      <c r="Z4" s="135"/>
    </row>
    <row r="5" spans="2:28" ht="6.95" customHeight="1">
      <c r="B5" s="136">
        <v>3.875</v>
      </c>
      <c r="C5" s="137"/>
      <c r="D5" s="138"/>
      <c r="E5" s="139"/>
      <c r="F5" s="139"/>
      <c r="G5" s="139"/>
      <c r="H5" s="140"/>
      <c r="I5" s="136">
        <v>3.875</v>
      </c>
      <c r="J5" s="141"/>
      <c r="K5" s="142"/>
      <c r="L5" s="139"/>
      <c r="M5" s="139"/>
      <c r="O5" s="136">
        <v>3.875</v>
      </c>
      <c r="P5" s="137"/>
      <c r="Q5" s="138"/>
      <c r="R5" s="139"/>
      <c r="S5" s="139"/>
      <c r="T5" s="139"/>
      <c r="U5" s="140"/>
      <c r="V5" s="136">
        <v>3.875</v>
      </c>
      <c r="W5" s="141"/>
      <c r="X5" s="142"/>
      <c r="Y5" s="139"/>
      <c r="Z5" s="139"/>
    </row>
    <row r="6" spans="2:28" ht="6.95" customHeight="1">
      <c r="B6" s="136"/>
      <c r="C6" s="137"/>
      <c r="D6" s="138"/>
      <c r="E6" s="139"/>
      <c r="F6" s="139"/>
      <c r="G6" s="139"/>
      <c r="H6" s="140"/>
      <c r="I6" s="136"/>
      <c r="J6" s="141" t="s">
        <v>266</v>
      </c>
      <c r="K6" s="143" t="s">
        <v>266</v>
      </c>
      <c r="L6" s="143" t="s">
        <v>266</v>
      </c>
      <c r="M6" s="143" t="s">
        <v>266</v>
      </c>
      <c r="O6" s="136"/>
      <c r="P6" s="137"/>
      <c r="Q6" s="138"/>
      <c r="R6" s="139"/>
      <c r="S6" s="139"/>
      <c r="T6" s="139"/>
      <c r="U6" s="140"/>
      <c r="V6" s="136"/>
      <c r="W6" s="141" t="s">
        <v>266</v>
      </c>
      <c r="X6" s="143" t="s">
        <v>266</v>
      </c>
      <c r="Y6" s="143" t="s">
        <v>266</v>
      </c>
      <c r="Z6" s="143" t="s">
        <v>266</v>
      </c>
    </row>
    <row r="7" spans="2:28" ht="6.95" customHeight="1">
      <c r="B7" s="136"/>
      <c r="C7" s="137"/>
      <c r="D7" s="138"/>
      <c r="E7" s="139"/>
      <c r="F7" s="139"/>
      <c r="G7" s="139"/>
      <c r="H7" s="140"/>
      <c r="I7" s="136"/>
      <c r="J7" s="141" t="s">
        <v>266</v>
      </c>
      <c r="K7" s="143" t="s">
        <v>267</v>
      </c>
      <c r="L7" s="143" t="s">
        <v>267</v>
      </c>
      <c r="M7" s="143" t="s">
        <v>266</v>
      </c>
      <c r="O7" s="136"/>
      <c r="P7" s="137"/>
      <c r="Q7" s="138"/>
      <c r="R7" s="139"/>
      <c r="S7" s="139"/>
      <c r="T7" s="139"/>
      <c r="U7" s="140"/>
      <c r="V7" s="136"/>
      <c r="W7" s="141" t="s">
        <v>266</v>
      </c>
      <c r="X7" s="143" t="s">
        <v>267</v>
      </c>
      <c r="Y7" s="143" t="s">
        <v>267</v>
      </c>
      <c r="Z7" s="143" t="s">
        <v>266</v>
      </c>
    </row>
    <row r="8" spans="2:28" ht="6.95" customHeight="1">
      <c r="B8" s="136">
        <v>3.5</v>
      </c>
      <c r="C8" s="137"/>
      <c r="D8" s="138"/>
      <c r="E8" s="139"/>
      <c r="F8" s="139"/>
      <c r="G8" s="139"/>
      <c r="H8" s="140"/>
      <c r="I8" s="136">
        <v>3.5</v>
      </c>
      <c r="J8" s="141" t="s">
        <v>266</v>
      </c>
      <c r="K8" s="143" t="s">
        <v>266</v>
      </c>
      <c r="L8" s="143" t="s">
        <v>266</v>
      </c>
      <c r="M8" s="143" t="s">
        <v>266</v>
      </c>
      <c r="O8" s="136">
        <v>3.5</v>
      </c>
      <c r="P8" s="137"/>
      <c r="Q8" s="138"/>
      <c r="R8" s="139"/>
      <c r="S8" s="139"/>
      <c r="T8" s="139"/>
      <c r="U8" s="140"/>
      <c r="V8" s="136">
        <v>3.5</v>
      </c>
      <c r="W8" s="141" t="s">
        <v>266</v>
      </c>
      <c r="X8" s="143" t="s">
        <v>266</v>
      </c>
      <c r="Y8" s="143" t="s">
        <v>266</v>
      </c>
      <c r="Z8" s="143" t="s">
        <v>266</v>
      </c>
    </row>
    <row r="9" spans="2:28" ht="6.95" customHeight="1">
      <c r="B9" s="136"/>
      <c r="C9" s="137"/>
      <c r="D9" s="138"/>
      <c r="E9" s="139"/>
      <c r="F9" s="139"/>
      <c r="G9" s="139"/>
      <c r="H9" s="140"/>
      <c r="I9" s="136"/>
      <c r="J9" s="141" t="s">
        <v>266</v>
      </c>
      <c r="K9" s="143" t="s">
        <v>268</v>
      </c>
      <c r="L9" s="143" t="s">
        <v>267</v>
      </c>
      <c r="M9" s="143" t="s">
        <v>266</v>
      </c>
      <c r="O9" s="136"/>
      <c r="P9" s="137"/>
      <c r="Q9" s="138"/>
      <c r="R9" s="139"/>
      <c r="S9" s="139"/>
      <c r="T9" s="139"/>
      <c r="U9" s="140"/>
      <c r="V9" s="136"/>
      <c r="W9" s="141" t="s">
        <v>266</v>
      </c>
      <c r="X9" s="143" t="s">
        <v>268</v>
      </c>
      <c r="Y9" s="143" t="s">
        <v>267</v>
      </c>
      <c r="Z9" s="143" t="s">
        <v>266</v>
      </c>
    </row>
    <row r="10" spans="2:28" ht="6.95" customHeight="1">
      <c r="B10" s="136"/>
      <c r="C10" s="137" t="s">
        <v>266</v>
      </c>
      <c r="D10" s="141" t="s">
        <v>266</v>
      </c>
      <c r="E10" s="143" t="s">
        <v>266</v>
      </c>
      <c r="F10" s="143" t="s">
        <v>266</v>
      </c>
      <c r="G10" s="143" t="s">
        <v>266</v>
      </c>
      <c r="H10" s="140"/>
      <c r="I10" s="136"/>
      <c r="J10" s="141" t="s">
        <v>266</v>
      </c>
      <c r="K10" s="143" t="s">
        <v>266</v>
      </c>
      <c r="L10" s="143" t="s">
        <v>266</v>
      </c>
      <c r="M10" s="143" t="s">
        <v>266</v>
      </c>
      <c r="O10" s="136"/>
      <c r="P10" s="137" t="s">
        <v>266</v>
      </c>
      <c r="Q10" s="141" t="s">
        <v>266</v>
      </c>
      <c r="R10" s="143" t="s">
        <v>266</v>
      </c>
      <c r="S10" s="143" t="s">
        <v>266</v>
      </c>
      <c r="T10" s="143" t="s">
        <v>266</v>
      </c>
      <c r="U10" s="140"/>
      <c r="V10" s="136"/>
      <c r="W10" s="141" t="s">
        <v>266</v>
      </c>
      <c r="X10" s="143" t="s">
        <v>266</v>
      </c>
      <c r="Y10" s="143" t="s">
        <v>266</v>
      </c>
      <c r="Z10" s="143" t="s">
        <v>266</v>
      </c>
    </row>
    <row r="11" spans="2:28" ht="6.95" customHeight="1">
      <c r="B11" s="136"/>
      <c r="C11" s="137" t="s">
        <v>266</v>
      </c>
      <c r="D11" s="141" t="s">
        <v>266</v>
      </c>
      <c r="E11" s="143" t="s">
        <v>266</v>
      </c>
      <c r="F11" s="143" t="s">
        <v>268</v>
      </c>
      <c r="G11" s="143" t="s">
        <v>266</v>
      </c>
      <c r="H11" s="140"/>
      <c r="I11" s="136"/>
      <c r="J11" s="141" t="s">
        <v>268</v>
      </c>
      <c r="K11" s="143" t="s">
        <v>267</v>
      </c>
      <c r="L11" s="143" t="s">
        <v>268</v>
      </c>
      <c r="M11" s="143" t="s">
        <v>266</v>
      </c>
      <c r="O11" s="136"/>
      <c r="P11" s="137" t="s">
        <v>266</v>
      </c>
      <c r="Q11" s="141" t="s">
        <v>266</v>
      </c>
      <c r="R11" s="143" t="s">
        <v>266</v>
      </c>
      <c r="S11" s="143" t="s">
        <v>268</v>
      </c>
      <c r="T11" s="143" t="s">
        <v>266</v>
      </c>
      <c r="U11" s="140"/>
      <c r="V11" s="136"/>
      <c r="W11" s="141" t="s">
        <v>268</v>
      </c>
      <c r="X11" s="143" t="s">
        <v>267</v>
      </c>
      <c r="Y11" s="143" t="s">
        <v>268</v>
      </c>
      <c r="Z11" s="143" t="s">
        <v>266</v>
      </c>
    </row>
    <row r="12" spans="2:28" ht="6.95" customHeight="1">
      <c r="B12" s="136">
        <v>3</v>
      </c>
      <c r="C12" s="137" t="s">
        <v>266</v>
      </c>
      <c r="D12" s="141" t="s">
        <v>266</v>
      </c>
      <c r="E12" s="143" t="s">
        <v>266</v>
      </c>
      <c r="F12" s="143" t="s">
        <v>266</v>
      </c>
      <c r="G12" s="143" t="s">
        <v>267</v>
      </c>
      <c r="H12" s="140"/>
      <c r="I12" s="136">
        <v>3</v>
      </c>
      <c r="J12" s="141" t="s">
        <v>266</v>
      </c>
      <c r="K12" s="143" t="s">
        <v>266</v>
      </c>
      <c r="L12" s="143" t="s">
        <v>266</v>
      </c>
      <c r="M12" s="143" t="s">
        <v>267</v>
      </c>
      <c r="O12" s="136">
        <v>3</v>
      </c>
      <c r="P12" s="137" t="s">
        <v>266</v>
      </c>
      <c r="Q12" s="141" t="s">
        <v>266</v>
      </c>
      <c r="R12" s="143" t="s">
        <v>266</v>
      </c>
      <c r="S12" s="143" t="s">
        <v>266</v>
      </c>
      <c r="T12" s="143" t="s">
        <v>267</v>
      </c>
      <c r="U12" s="140"/>
      <c r="V12" s="136">
        <v>3</v>
      </c>
      <c r="W12" s="141" t="s">
        <v>266</v>
      </c>
      <c r="X12" s="143" t="s">
        <v>266</v>
      </c>
      <c r="Y12" s="143" t="s">
        <v>266</v>
      </c>
      <c r="Z12" s="143" t="s">
        <v>267</v>
      </c>
    </row>
    <row r="13" spans="2:28" ht="6.95" customHeight="1">
      <c r="B13" s="136"/>
      <c r="C13" s="137" t="s">
        <v>266</v>
      </c>
      <c r="D13" s="141" t="s">
        <v>266</v>
      </c>
      <c r="E13" s="143" t="s">
        <v>266</v>
      </c>
      <c r="F13" s="143" t="s">
        <v>269</v>
      </c>
      <c r="G13" s="143" t="s">
        <v>266</v>
      </c>
      <c r="H13" s="140"/>
      <c r="I13" s="136"/>
      <c r="J13" s="141" t="s">
        <v>266</v>
      </c>
      <c r="K13" s="143" t="s">
        <v>270</v>
      </c>
      <c r="L13" s="143" t="s">
        <v>270</v>
      </c>
      <c r="M13" s="143" t="s">
        <v>266</v>
      </c>
      <c r="O13" s="136"/>
      <c r="P13" s="137" t="s">
        <v>266</v>
      </c>
      <c r="Q13" s="141" t="s">
        <v>266</v>
      </c>
      <c r="R13" s="143" t="s">
        <v>266</v>
      </c>
      <c r="S13" s="143" t="s">
        <v>269</v>
      </c>
      <c r="T13" s="143" t="s">
        <v>266</v>
      </c>
      <c r="U13" s="140"/>
      <c r="V13" s="136"/>
      <c r="W13" s="141" t="s">
        <v>266</v>
      </c>
      <c r="X13" s="143" t="s">
        <v>270</v>
      </c>
      <c r="Y13" s="143" t="s">
        <v>270</v>
      </c>
      <c r="Z13" s="143" t="s">
        <v>266</v>
      </c>
      <c r="AB13" s="144"/>
    </row>
    <row r="14" spans="2:28" ht="6.95" customHeight="1">
      <c r="B14" s="136"/>
      <c r="C14" s="137" t="s">
        <v>266</v>
      </c>
      <c r="D14" s="141" t="s">
        <v>266</v>
      </c>
      <c r="E14" s="143" t="s">
        <v>266</v>
      </c>
      <c r="F14" s="143" t="s">
        <v>266</v>
      </c>
      <c r="G14" s="143" t="s">
        <v>266</v>
      </c>
      <c r="H14" s="140"/>
      <c r="I14" s="136"/>
      <c r="J14" s="141" t="s">
        <v>266</v>
      </c>
      <c r="K14" s="143" t="s">
        <v>266</v>
      </c>
      <c r="L14" s="143" t="s">
        <v>266</v>
      </c>
      <c r="M14" s="143" t="s">
        <v>266</v>
      </c>
      <c r="O14" s="136"/>
      <c r="P14" s="137" t="s">
        <v>266</v>
      </c>
      <c r="Q14" s="141" t="s">
        <v>266</v>
      </c>
      <c r="R14" s="143" t="s">
        <v>266</v>
      </c>
      <c r="S14" s="143" t="s">
        <v>266</v>
      </c>
      <c r="T14" s="143" t="s">
        <v>266</v>
      </c>
      <c r="U14" s="140"/>
      <c r="V14" s="136"/>
      <c r="W14" s="141" t="s">
        <v>266</v>
      </c>
      <c r="X14" s="143" t="s">
        <v>266</v>
      </c>
      <c r="Y14" s="143" t="s">
        <v>266</v>
      </c>
      <c r="Z14" s="143" t="s">
        <v>266</v>
      </c>
    </row>
    <row r="15" spans="2:28" ht="6.95" customHeight="1">
      <c r="B15" s="136"/>
      <c r="C15" s="137" t="s">
        <v>266</v>
      </c>
      <c r="D15" s="141" t="s">
        <v>266</v>
      </c>
      <c r="E15" s="143" t="s">
        <v>266</v>
      </c>
      <c r="F15" s="143" t="s">
        <v>266</v>
      </c>
      <c r="G15" s="143" t="s">
        <v>266</v>
      </c>
      <c r="H15" s="140"/>
      <c r="I15" s="136"/>
      <c r="J15" s="141" t="s">
        <v>268</v>
      </c>
      <c r="K15" s="143" t="s">
        <v>270</v>
      </c>
      <c r="L15" s="143" t="s">
        <v>267</v>
      </c>
      <c r="M15" s="143" t="s">
        <v>266</v>
      </c>
      <c r="O15" s="136"/>
      <c r="P15" s="137" t="s">
        <v>266</v>
      </c>
      <c r="Q15" s="141" t="s">
        <v>266</v>
      </c>
      <c r="R15" s="143" t="s">
        <v>266</v>
      </c>
      <c r="S15" s="143" t="s">
        <v>266</v>
      </c>
      <c r="T15" s="143" t="s">
        <v>266</v>
      </c>
      <c r="U15" s="140"/>
      <c r="V15" s="136"/>
      <c r="W15" s="141" t="s">
        <v>268</v>
      </c>
      <c r="X15" s="143" t="s">
        <v>270</v>
      </c>
      <c r="Y15" s="143" t="s">
        <v>267</v>
      </c>
      <c r="Z15" s="143" t="s">
        <v>266</v>
      </c>
    </row>
    <row r="16" spans="2:28" ht="6.95" customHeight="1">
      <c r="B16" s="136">
        <v>2.5</v>
      </c>
      <c r="C16" s="137" t="s">
        <v>266</v>
      </c>
      <c r="D16" s="141" t="s">
        <v>266</v>
      </c>
      <c r="E16" s="143" t="s">
        <v>266</v>
      </c>
      <c r="F16" s="143" t="s">
        <v>266</v>
      </c>
      <c r="G16" s="143" t="s">
        <v>271</v>
      </c>
      <c r="H16" s="140"/>
      <c r="I16" s="136">
        <v>2.5</v>
      </c>
      <c r="J16" s="141" t="s">
        <v>266</v>
      </c>
      <c r="K16" s="143" t="s">
        <v>266</v>
      </c>
      <c r="L16" s="143" t="s">
        <v>266</v>
      </c>
      <c r="M16" s="143" t="s">
        <v>272</v>
      </c>
      <c r="O16" s="136">
        <v>2.5</v>
      </c>
      <c r="P16" s="137" t="s">
        <v>266</v>
      </c>
      <c r="Q16" s="141" t="s">
        <v>266</v>
      </c>
      <c r="R16" s="143" t="s">
        <v>266</v>
      </c>
      <c r="S16" s="143" t="s">
        <v>266</v>
      </c>
      <c r="T16" s="143" t="s">
        <v>271</v>
      </c>
      <c r="U16" s="140"/>
      <c r="V16" s="136">
        <v>2.5</v>
      </c>
      <c r="W16" s="141" t="s">
        <v>266</v>
      </c>
      <c r="X16" s="143" t="s">
        <v>266</v>
      </c>
      <c r="Y16" s="143" t="s">
        <v>266</v>
      </c>
      <c r="Z16" s="143" t="s">
        <v>272</v>
      </c>
    </row>
    <row r="17" spans="2:26" ht="6.95" customHeight="1">
      <c r="B17" s="136"/>
      <c r="C17" s="137" t="s">
        <v>266</v>
      </c>
      <c r="D17" s="141" t="s">
        <v>266</v>
      </c>
      <c r="E17" s="143" t="s">
        <v>266</v>
      </c>
      <c r="F17" s="143" t="s">
        <v>267</v>
      </c>
      <c r="G17" s="143" t="s">
        <v>268</v>
      </c>
      <c r="H17" s="140"/>
      <c r="I17" s="136"/>
      <c r="J17" s="141" t="s">
        <v>270</v>
      </c>
      <c r="K17" s="143" t="s">
        <v>269</v>
      </c>
      <c r="L17" s="143" t="s">
        <v>270</v>
      </c>
      <c r="M17" s="143" t="s">
        <v>268</v>
      </c>
      <c r="O17" s="136"/>
      <c r="P17" s="137" t="s">
        <v>266</v>
      </c>
      <c r="Q17" s="141" t="s">
        <v>266</v>
      </c>
      <c r="R17" s="143" t="s">
        <v>266</v>
      </c>
      <c r="S17" s="143" t="s">
        <v>267</v>
      </c>
      <c r="T17" s="143" t="s">
        <v>268</v>
      </c>
      <c r="U17" s="140"/>
      <c r="V17" s="136"/>
      <c r="W17" s="141" t="s">
        <v>270</v>
      </c>
      <c r="X17" s="143" t="s">
        <v>269</v>
      </c>
      <c r="Y17" s="143" t="s">
        <v>270</v>
      </c>
      <c r="Z17" s="143" t="s">
        <v>268</v>
      </c>
    </row>
    <row r="18" spans="2:26" ht="6.95" customHeight="1">
      <c r="B18" s="136"/>
      <c r="C18" s="137" t="s">
        <v>266</v>
      </c>
      <c r="D18" s="141" t="s">
        <v>266</v>
      </c>
      <c r="E18" s="143" t="s">
        <v>266</v>
      </c>
      <c r="F18" s="143" t="s">
        <v>268</v>
      </c>
      <c r="G18" s="143" t="s">
        <v>269</v>
      </c>
      <c r="H18" s="140"/>
      <c r="I18" s="136"/>
      <c r="J18" s="141" t="s">
        <v>266</v>
      </c>
      <c r="K18" s="143" t="s">
        <v>266</v>
      </c>
      <c r="L18" s="143" t="s">
        <v>268</v>
      </c>
      <c r="M18" s="143" t="s">
        <v>273</v>
      </c>
      <c r="O18" s="136"/>
      <c r="P18" s="137" t="s">
        <v>266</v>
      </c>
      <c r="Q18" s="141" t="s">
        <v>266</v>
      </c>
      <c r="R18" s="143" t="s">
        <v>266</v>
      </c>
      <c r="S18" s="143" t="s">
        <v>268</v>
      </c>
      <c r="T18" s="143" t="s">
        <v>269</v>
      </c>
      <c r="U18" s="140"/>
      <c r="V18" s="136"/>
      <c r="W18" s="141" t="s">
        <v>266</v>
      </c>
      <c r="X18" s="143" t="s">
        <v>266</v>
      </c>
      <c r="Y18" s="143" t="s">
        <v>268</v>
      </c>
      <c r="Z18" s="143" t="s">
        <v>273</v>
      </c>
    </row>
    <row r="19" spans="2:26" ht="6.95" customHeight="1">
      <c r="B19" s="136"/>
      <c r="C19" s="137" t="s">
        <v>266</v>
      </c>
      <c r="D19" s="141" t="s">
        <v>266</v>
      </c>
      <c r="E19" s="143" t="s">
        <v>270</v>
      </c>
      <c r="F19" s="143" t="s">
        <v>272</v>
      </c>
      <c r="G19" s="143" t="s">
        <v>266</v>
      </c>
      <c r="H19" s="140"/>
      <c r="I19" s="136"/>
      <c r="J19" s="141" t="s">
        <v>267</v>
      </c>
      <c r="K19" s="143" t="s">
        <v>268</v>
      </c>
      <c r="L19" s="143" t="s">
        <v>267</v>
      </c>
      <c r="M19" s="143" t="s">
        <v>266</v>
      </c>
      <c r="O19" s="136"/>
      <c r="P19" s="137" t="s">
        <v>266</v>
      </c>
      <c r="Q19" s="141" t="s">
        <v>266</v>
      </c>
      <c r="R19" s="143" t="s">
        <v>270</v>
      </c>
      <c r="S19" s="143" t="s">
        <v>272</v>
      </c>
      <c r="T19" s="143" t="s">
        <v>266</v>
      </c>
      <c r="U19" s="140"/>
      <c r="V19" s="136"/>
      <c r="W19" s="141" t="s">
        <v>267</v>
      </c>
      <c r="X19" s="143" t="s">
        <v>268</v>
      </c>
      <c r="Y19" s="143" t="s">
        <v>267</v>
      </c>
      <c r="Z19" s="143" t="s">
        <v>266</v>
      </c>
    </row>
    <row r="20" spans="2:26" ht="6.95" customHeight="1">
      <c r="B20" s="136">
        <v>2</v>
      </c>
      <c r="C20" s="137" t="s">
        <v>266</v>
      </c>
      <c r="D20" s="141" t="s">
        <v>266</v>
      </c>
      <c r="E20" s="143" t="s">
        <v>266</v>
      </c>
      <c r="F20" s="143" t="s">
        <v>266</v>
      </c>
      <c r="G20" s="143" t="s">
        <v>268</v>
      </c>
      <c r="H20" s="140"/>
      <c r="I20" s="136">
        <v>2</v>
      </c>
      <c r="J20" s="141" t="s">
        <v>266</v>
      </c>
      <c r="K20" s="143" t="s">
        <v>266</v>
      </c>
      <c r="L20" s="143" t="s">
        <v>266</v>
      </c>
      <c r="M20" s="143" t="s">
        <v>268</v>
      </c>
      <c r="O20" s="136">
        <v>2</v>
      </c>
      <c r="P20" s="137" t="s">
        <v>266</v>
      </c>
      <c r="Q20" s="141" t="s">
        <v>266</v>
      </c>
      <c r="R20" s="143" t="s">
        <v>266</v>
      </c>
      <c r="S20" s="143" t="s">
        <v>266</v>
      </c>
      <c r="T20" s="143" t="s">
        <v>268</v>
      </c>
      <c r="U20" s="140"/>
      <c r="V20" s="136">
        <v>2</v>
      </c>
      <c r="W20" s="141" t="s">
        <v>266</v>
      </c>
      <c r="X20" s="143" t="s">
        <v>266</v>
      </c>
      <c r="Y20" s="143" t="s">
        <v>266</v>
      </c>
      <c r="Z20" s="143" t="s">
        <v>268</v>
      </c>
    </row>
    <row r="21" spans="2:26" ht="6.95" customHeight="1">
      <c r="B21" s="136"/>
      <c r="C21" s="137" t="s">
        <v>266</v>
      </c>
      <c r="D21" s="141" t="s">
        <v>266</v>
      </c>
      <c r="E21" s="143" t="s">
        <v>272</v>
      </c>
      <c r="F21" s="143" t="s">
        <v>272</v>
      </c>
      <c r="G21" s="143" t="s">
        <v>266</v>
      </c>
      <c r="H21" s="140"/>
      <c r="I21" s="136"/>
      <c r="J21" s="141" t="s">
        <v>272</v>
      </c>
      <c r="K21" s="143" t="s">
        <v>266</v>
      </c>
      <c r="L21" s="143" t="s">
        <v>266</v>
      </c>
      <c r="M21" s="143" t="s">
        <v>266</v>
      </c>
      <c r="O21" s="136"/>
      <c r="P21" s="137" t="s">
        <v>266</v>
      </c>
      <c r="Q21" s="141" t="s">
        <v>266</v>
      </c>
      <c r="R21" s="143" t="s">
        <v>272</v>
      </c>
      <c r="S21" s="143" t="s">
        <v>272</v>
      </c>
      <c r="T21" s="143" t="s">
        <v>266</v>
      </c>
      <c r="U21" s="140"/>
      <c r="V21" s="136"/>
      <c r="W21" s="141" t="s">
        <v>272</v>
      </c>
      <c r="X21" s="143" t="s">
        <v>266</v>
      </c>
      <c r="Y21" s="143" t="s">
        <v>266</v>
      </c>
      <c r="Z21" s="143" t="s">
        <v>266</v>
      </c>
    </row>
    <row r="22" spans="2:26" ht="6.95" customHeight="1">
      <c r="B22" s="136"/>
      <c r="C22" s="137" t="s">
        <v>266</v>
      </c>
      <c r="D22" s="141" t="s">
        <v>266</v>
      </c>
      <c r="E22" s="143" t="s">
        <v>266</v>
      </c>
      <c r="F22" s="143" t="s">
        <v>266</v>
      </c>
      <c r="G22" s="143" t="s">
        <v>266</v>
      </c>
      <c r="H22" s="140"/>
      <c r="I22" s="136"/>
      <c r="J22" s="141" t="s">
        <v>266</v>
      </c>
      <c r="K22" s="143" t="s">
        <v>266</v>
      </c>
      <c r="L22" s="143" t="s">
        <v>266</v>
      </c>
      <c r="M22" s="143" t="s">
        <v>266</v>
      </c>
      <c r="O22" s="136"/>
      <c r="P22" s="137" t="s">
        <v>266</v>
      </c>
      <c r="Q22" s="141" t="s">
        <v>266</v>
      </c>
      <c r="R22" s="143" t="s">
        <v>266</v>
      </c>
      <c r="S22" s="143" t="s">
        <v>266</v>
      </c>
      <c r="T22" s="143" t="s">
        <v>266</v>
      </c>
      <c r="U22" s="140"/>
      <c r="V22" s="136"/>
      <c r="W22" s="141" t="s">
        <v>266</v>
      </c>
      <c r="X22" s="143" t="s">
        <v>266</v>
      </c>
      <c r="Y22" s="143" t="s">
        <v>266</v>
      </c>
      <c r="Z22" s="143" t="s">
        <v>266</v>
      </c>
    </row>
    <row r="23" spans="2:26" ht="6.95" customHeight="1">
      <c r="B23" s="136"/>
      <c r="C23" s="137" t="s">
        <v>266</v>
      </c>
      <c r="D23" s="141" t="s">
        <v>266</v>
      </c>
      <c r="E23" s="143" t="s">
        <v>270</v>
      </c>
      <c r="F23" s="143" t="s">
        <v>266</v>
      </c>
      <c r="G23" s="143" t="s">
        <v>266</v>
      </c>
      <c r="H23" s="140"/>
      <c r="I23" s="136"/>
      <c r="J23" s="141" t="s">
        <v>270</v>
      </c>
      <c r="K23" s="143" t="s">
        <v>266</v>
      </c>
      <c r="L23" s="143" t="s">
        <v>266</v>
      </c>
      <c r="M23" s="143" t="s">
        <v>266</v>
      </c>
      <c r="O23" s="136"/>
      <c r="P23" s="137" t="s">
        <v>266</v>
      </c>
      <c r="Q23" s="141" t="s">
        <v>266</v>
      </c>
      <c r="R23" s="143" t="s">
        <v>270</v>
      </c>
      <c r="S23" s="143" t="s">
        <v>266</v>
      </c>
      <c r="T23" s="143" t="s">
        <v>266</v>
      </c>
      <c r="U23" s="140"/>
      <c r="V23" s="136"/>
      <c r="W23" s="141" t="s">
        <v>270</v>
      </c>
      <c r="X23" s="143" t="s">
        <v>266</v>
      </c>
      <c r="Y23" s="143" t="s">
        <v>266</v>
      </c>
      <c r="Z23" s="143" t="s">
        <v>266</v>
      </c>
    </row>
    <row r="24" spans="2:26" ht="6.95" customHeight="1">
      <c r="B24" s="136">
        <v>1.5</v>
      </c>
      <c r="C24" s="137" t="s">
        <v>266</v>
      </c>
      <c r="D24" s="141" t="s">
        <v>266</v>
      </c>
      <c r="E24" s="143" t="s">
        <v>266</v>
      </c>
      <c r="F24" s="143" t="s">
        <v>266</v>
      </c>
      <c r="G24" s="143" t="s">
        <v>266</v>
      </c>
      <c r="H24" s="140"/>
      <c r="I24" s="136">
        <v>1.5</v>
      </c>
      <c r="J24" s="141" t="s">
        <v>266</v>
      </c>
      <c r="K24" s="143" t="s">
        <v>266</v>
      </c>
      <c r="L24" s="143" t="s">
        <v>266</v>
      </c>
      <c r="M24" s="143" t="s">
        <v>266</v>
      </c>
      <c r="O24" s="136">
        <v>1.5</v>
      </c>
      <c r="P24" s="137" t="s">
        <v>266</v>
      </c>
      <c r="Q24" s="141" t="s">
        <v>266</v>
      </c>
      <c r="R24" s="143" t="s">
        <v>266</v>
      </c>
      <c r="S24" s="143" t="s">
        <v>266</v>
      </c>
      <c r="T24" s="143" t="s">
        <v>266</v>
      </c>
      <c r="U24" s="140"/>
      <c r="V24" s="136">
        <v>1.5</v>
      </c>
      <c r="W24" s="141" t="s">
        <v>266</v>
      </c>
      <c r="X24" s="143" t="s">
        <v>266</v>
      </c>
      <c r="Y24" s="143" t="s">
        <v>266</v>
      </c>
      <c r="Z24" s="143" t="s">
        <v>266</v>
      </c>
    </row>
    <row r="25" spans="2:26" ht="6.95" customHeight="1">
      <c r="B25" s="136"/>
      <c r="C25" s="137" t="s">
        <v>266</v>
      </c>
      <c r="D25" s="141" t="s">
        <v>266</v>
      </c>
      <c r="E25" s="143" t="s">
        <v>272</v>
      </c>
      <c r="F25" s="143" t="s">
        <v>266</v>
      </c>
      <c r="G25" s="143" t="s">
        <v>266</v>
      </c>
      <c r="H25" s="140"/>
      <c r="I25" s="136"/>
      <c r="J25" s="141" t="s">
        <v>268</v>
      </c>
      <c r="K25" s="143" t="s">
        <v>266</v>
      </c>
      <c r="L25" s="143" t="s">
        <v>266</v>
      </c>
      <c r="M25" s="143" t="s">
        <v>266</v>
      </c>
      <c r="O25" s="136"/>
      <c r="P25" s="137" t="s">
        <v>266</v>
      </c>
      <c r="Q25" s="141" t="s">
        <v>266</v>
      </c>
      <c r="R25" s="143" t="s">
        <v>272</v>
      </c>
      <c r="S25" s="143" t="s">
        <v>266</v>
      </c>
      <c r="T25" s="143" t="s">
        <v>266</v>
      </c>
      <c r="U25" s="140"/>
      <c r="V25" s="136"/>
      <c r="W25" s="141" t="s">
        <v>268</v>
      </c>
      <c r="X25" s="143" t="s">
        <v>266</v>
      </c>
      <c r="Y25" s="143" t="s">
        <v>266</v>
      </c>
      <c r="Z25" s="143" t="s">
        <v>266</v>
      </c>
    </row>
    <row r="26" spans="2:26" ht="6.95" customHeight="1">
      <c r="B26" s="136"/>
      <c r="C26" s="137" t="s">
        <v>266</v>
      </c>
      <c r="D26" s="141" t="s">
        <v>266</v>
      </c>
      <c r="E26" s="143" t="s">
        <v>266</v>
      </c>
      <c r="F26" s="143" t="s">
        <v>266</v>
      </c>
      <c r="G26" s="143" t="s">
        <v>266</v>
      </c>
      <c r="H26" s="140"/>
      <c r="I26" s="136"/>
      <c r="J26" s="141" t="s">
        <v>266</v>
      </c>
      <c r="K26" s="143" t="s">
        <v>266</v>
      </c>
      <c r="L26" s="143" t="s">
        <v>266</v>
      </c>
      <c r="M26" s="143" t="s">
        <v>266</v>
      </c>
      <c r="O26" s="136"/>
      <c r="P26" s="137" t="s">
        <v>266</v>
      </c>
      <c r="Q26" s="141" t="s">
        <v>266</v>
      </c>
      <c r="R26" s="143" t="s">
        <v>266</v>
      </c>
      <c r="S26" s="143" t="s">
        <v>266</v>
      </c>
      <c r="T26" s="143" t="s">
        <v>266</v>
      </c>
      <c r="U26" s="140"/>
      <c r="V26" s="136"/>
      <c r="W26" s="141" t="s">
        <v>266</v>
      </c>
      <c r="X26" s="143" t="s">
        <v>266</v>
      </c>
      <c r="Y26" s="143" t="s">
        <v>266</v>
      </c>
      <c r="Z26" s="143" t="s">
        <v>266</v>
      </c>
    </row>
    <row r="27" spans="2:26" ht="6.95" customHeight="1">
      <c r="B27" s="136"/>
      <c r="C27" s="137" t="s">
        <v>266</v>
      </c>
      <c r="D27" s="141" t="s">
        <v>267</v>
      </c>
      <c r="E27" s="143" t="s">
        <v>267</v>
      </c>
      <c r="F27" s="143" t="s">
        <v>266</v>
      </c>
      <c r="G27" s="143" t="s">
        <v>266</v>
      </c>
      <c r="H27" s="140"/>
      <c r="I27" s="136"/>
      <c r="J27" s="141" t="s">
        <v>266</v>
      </c>
      <c r="K27" s="143" t="s">
        <v>266</v>
      </c>
      <c r="L27" s="143" t="s">
        <v>266</v>
      </c>
      <c r="M27" s="143" t="s">
        <v>266</v>
      </c>
      <c r="O27" s="136"/>
      <c r="P27" s="137" t="s">
        <v>266</v>
      </c>
      <c r="Q27" s="141" t="s">
        <v>267</v>
      </c>
      <c r="R27" s="143" t="s">
        <v>267</v>
      </c>
      <c r="S27" s="143" t="s">
        <v>266</v>
      </c>
      <c r="T27" s="143" t="s">
        <v>266</v>
      </c>
      <c r="U27" s="140"/>
      <c r="V27" s="136"/>
      <c r="W27" s="141" t="s">
        <v>266</v>
      </c>
      <c r="X27" s="143" t="s">
        <v>266</v>
      </c>
      <c r="Y27" s="143" t="s">
        <v>266</v>
      </c>
      <c r="Z27" s="143" t="s">
        <v>266</v>
      </c>
    </row>
    <row r="28" spans="2:26" ht="6.95" customHeight="1">
      <c r="B28" s="136">
        <v>1</v>
      </c>
      <c r="C28" s="137" t="s">
        <v>266</v>
      </c>
      <c r="D28" s="141" t="s">
        <v>266</v>
      </c>
      <c r="E28" s="143" t="s">
        <v>266</v>
      </c>
      <c r="F28" s="143" t="s">
        <v>266</v>
      </c>
      <c r="G28" s="143" t="s">
        <v>266</v>
      </c>
      <c r="H28" s="140"/>
      <c r="I28" s="136">
        <v>1</v>
      </c>
      <c r="J28" s="141" t="s">
        <v>266</v>
      </c>
      <c r="K28" s="143" t="s">
        <v>266</v>
      </c>
      <c r="L28" s="143" t="s">
        <v>266</v>
      </c>
      <c r="M28" s="143" t="s">
        <v>266</v>
      </c>
      <c r="O28" s="136">
        <v>1</v>
      </c>
      <c r="P28" s="137" t="s">
        <v>266</v>
      </c>
      <c r="Q28" s="141" t="s">
        <v>266</v>
      </c>
      <c r="R28" s="143" t="s">
        <v>266</v>
      </c>
      <c r="S28" s="143" t="s">
        <v>266</v>
      </c>
      <c r="T28" s="143" t="s">
        <v>266</v>
      </c>
      <c r="U28" s="140"/>
      <c r="V28" s="136">
        <v>1</v>
      </c>
      <c r="W28" s="141" t="s">
        <v>266</v>
      </c>
      <c r="X28" s="143" t="s">
        <v>266</v>
      </c>
      <c r="Y28" s="143" t="s">
        <v>266</v>
      </c>
      <c r="Z28" s="143" t="s">
        <v>266</v>
      </c>
    </row>
    <row r="29" spans="2:26" ht="6.95" customHeight="1">
      <c r="B29" s="136"/>
      <c r="C29" s="137" t="s">
        <v>266</v>
      </c>
      <c r="D29" s="141" t="s">
        <v>274</v>
      </c>
      <c r="E29" s="143" t="s">
        <v>266</v>
      </c>
      <c r="F29" s="143" t="s">
        <v>266</v>
      </c>
      <c r="G29" s="143" t="s">
        <v>266</v>
      </c>
      <c r="H29" s="140"/>
      <c r="I29" s="136"/>
      <c r="J29" s="141" t="s">
        <v>266</v>
      </c>
      <c r="K29" s="143" t="s">
        <v>266</v>
      </c>
      <c r="L29" s="143" t="s">
        <v>266</v>
      </c>
      <c r="M29" s="143" t="s">
        <v>266</v>
      </c>
      <c r="O29" s="136"/>
      <c r="P29" s="137" t="s">
        <v>266</v>
      </c>
      <c r="Q29" s="141" t="s">
        <v>274</v>
      </c>
      <c r="R29" s="143" t="s">
        <v>266</v>
      </c>
      <c r="S29" s="143" t="s">
        <v>266</v>
      </c>
      <c r="T29" s="143" t="s">
        <v>266</v>
      </c>
      <c r="U29" s="140"/>
      <c r="V29" s="136"/>
      <c r="W29" s="141" t="s">
        <v>266</v>
      </c>
      <c r="X29" s="143" t="s">
        <v>266</v>
      </c>
      <c r="Y29" s="143" t="s">
        <v>266</v>
      </c>
      <c r="Z29" s="143" t="s">
        <v>266</v>
      </c>
    </row>
    <row r="30" spans="2:26" ht="6.95" customHeight="1">
      <c r="B30" s="136"/>
      <c r="C30" s="137" t="s">
        <v>266</v>
      </c>
      <c r="D30" s="141" t="s">
        <v>266</v>
      </c>
      <c r="E30" s="143" t="s">
        <v>266</v>
      </c>
      <c r="F30" s="143" t="s">
        <v>266</v>
      </c>
      <c r="G30" s="143" t="s">
        <v>266</v>
      </c>
      <c r="H30" s="140"/>
      <c r="I30" s="136"/>
      <c r="J30" s="141" t="s">
        <v>266</v>
      </c>
      <c r="K30" s="143" t="s">
        <v>266</v>
      </c>
      <c r="L30" s="143" t="s">
        <v>266</v>
      </c>
      <c r="M30" s="143" t="s">
        <v>266</v>
      </c>
      <c r="O30" s="136"/>
      <c r="P30" s="137" t="s">
        <v>266</v>
      </c>
      <c r="Q30" s="141" t="s">
        <v>266</v>
      </c>
      <c r="R30" s="143" t="s">
        <v>266</v>
      </c>
      <c r="S30" s="143" t="s">
        <v>266</v>
      </c>
      <c r="T30" s="143" t="s">
        <v>266</v>
      </c>
      <c r="U30" s="140"/>
      <c r="V30" s="136"/>
      <c r="W30" s="141" t="s">
        <v>266</v>
      </c>
      <c r="X30" s="143" t="s">
        <v>266</v>
      </c>
      <c r="Y30" s="143" t="s">
        <v>266</v>
      </c>
      <c r="Z30" s="143" t="s">
        <v>266</v>
      </c>
    </row>
    <row r="31" spans="2:26" ht="6.95" customHeight="1">
      <c r="B31" s="136"/>
      <c r="C31" s="137" t="s">
        <v>266</v>
      </c>
      <c r="D31" s="141" t="s">
        <v>272</v>
      </c>
      <c r="E31" s="143" t="s">
        <v>266</v>
      </c>
      <c r="F31" s="143" t="s">
        <v>266</v>
      </c>
      <c r="G31" s="143" t="s">
        <v>266</v>
      </c>
      <c r="H31" s="140"/>
      <c r="I31" s="136"/>
      <c r="J31" s="141" t="s">
        <v>266</v>
      </c>
      <c r="K31" s="143" t="s">
        <v>266</v>
      </c>
      <c r="L31" s="143" t="s">
        <v>266</v>
      </c>
      <c r="M31" s="143" t="s">
        <v>266</v>
      </c>
      <c r="O31" s="136"/>
      <c r="P31" s="137" t="s">
        <v>266</v>
      </c>
      <c r="Q31" s="141" t="s">
        <v>272</v>
      </c>
      <c r="R31" s="143" t="s">
        <v>266</v>
      </c>
      <c r="S31" s="143" t="s">
        <v>266</v>
      </c>
      <c r="T31" s="143" t="s">
        <v>266</v>
      </c>
      <c r="U31" s="140"/>
      <c r="V31" s="136"/>
      <c r="W31" s="141" t="s">
        <v>266</v>
      </c>
      <c r="X31" s="143" t="s">
        <v>266</v>
      </c>
      <c r="Y31" s="143" t="s">
        <v>266</v>
      </c>
      <c r="Z31" s="143" t="s">
        <v>266</v>
      </c>
    </row>
    <row r="32" spans="2:26" ht="6.95" customHeight="1">
      <c r="B32" s="136">
        <v>0.5</v>
      </c>
      <c r="C32" s="137" t="s">
        <v>266</v>
      </c>
      <c r="D32" s="141" t="s">
        <v>266</v>
      </c>
      <c r="E32" s="143" t="s">
        <v>266</v>
      </c>
      <c r="F32" s="143" t="s">
        <v>266</v>
      </c>
      <c r="G32" s="143" t="s">
        <v>266</v>
      </c>
      <c r="H32" s="140"/>
      <c r="I32" s="136">
        <v>0.5</v>
      </c>
      <c r="J32" s="141" t="s">
        <v>266</v>
      </c>
      <c r="K32" s="143" t="s">
        <v>266</v>
      </c>
      <c r="L32" s="143" t="s">
        <v>266</v>
      </c>
      <c r="M32" s="145" t="s">
        <v>266</v>
      </c>
      <c r="O32" s="136">
        <v>0.5</v>
      </c>
      <c r="P32" s="137" t="s">
        <v>266</v>
      </c>
      <c r="Q32" s="141" t="s">
        <v>266</v>
      </c>
      <c r="R32" s="143" t="s">
        <v>266</v>
      </c>
      <c r="S32" s="143" t="s">
        <v>266</v>
      </c>
      <c r="T32" s="143" t="s">
        <v>266</v>
      </c>
      <c r="U32" s="140"/>
      <c r="V32" s="136">
        <v>0.5</v>
      </c>
      <c r="W32" s="141" t="s">
        <v>266</v>
      </c>
      <c r="X32" s="143" t="s">
        <v>266</v>
      </c>
      <c r="Y32" s="143" t="s">
        <v>266</v>
      </c>
      <c r="Z32" s="145" t="s">
        <v>266</v>
      </c>
    </row>
    <row r="33" spans="1:26" ht="6.95" customHeight="1">
      <c r="B33" s="136"/>
      <c r="C33" s="137" t="s">
        <v>266</v>
      </c>
      <c r="D33" s="141" t="s">
        <v>268</v>
      </c>
      <c r="E33" s="143" t="s">
        <v>266</v>
      </c>
      <c r="F33" s="143" t="s">
        <v>266</v>
      </c>
      <c r="G33" s="143" t="s">
        <v>266</v>
      </c>
      <c r="H33" s="140"/>
      <c r="I33" s="136"/>
      <c r="J33" s="141" t="s">
        <v>266</v>
      </c>
      <c r="K33" s="143" t="s">
        <v>266</v>
      </c>
      <c r="L33" s="143" t="s">
        <v>266</v>
      </c>
      <c r="M33" s="143" t="s">
        <v>266</v>
      </c>
      <c r="O33" s="136"/>
      <c r="P33" s="137" t="s">
        <v>266</v>
      </c>
      <c r="Q33" s="141" t="s">
        <v>268</v>
      </c>
      <c r="R33" s="143" t="s">
        <v>266</v>
      </c>
      <c r="S33" s="143" t="s">
        <v>266</v>
      </c>
      <c r="T33" s="143" t="s">
        <v>266</v>
      </c>
      <c r="U33" s="140"/>
      <c r="V33" s="136"/>
      <c r="W33" s="141" t="s">
        <v>266</v>
      </c>
      <c r="X33" s="143" t="s">
        <v>266</v>
      </c>
      <c r="Y33" s="143" t="s">
        <v>266</v>
      </c>
      <c r="Z33" s="143" t="s">
        <v>266</v>
      </c>
    </row>
    <row r="34" spans="1:26" ht="6.95" customHeight="1">
      <c r="B34" s="136"/>
      <c r="C34" s="146" t="s">
        <v>275</v>
      </c>
      <c r="D34" s="141" t="s">
        <v>266</v>
      </c>
      <c r="E34" s="143" t="s">
        <v>266</v>
      </c>
      <c r="F34" s="143" t="s">
        <v>266</v>
      </c>
      <c r="G34" s="143" t="s">
        <v>266</v>
      </c>
      <c r="H34" s="140"/>
      <c r="I34" s="136"/>
      <c r="J34" s="141" t="s">
        <v>266</v>
      </c>
      <c r="K34" s="143" t="s">
        <v>266</v>
      </c>
      <c r="L34" s="143" t="s">
        <v>266</v>
      </c>
      <c r="M34" s="143" t="s">
        <v>266</v>
      </c>
      <c r="O34" s="136"/>
      <c r="P34" s="146" t="s">
        <v>275</v>
      </c>
      <c r="Q34" s="141" t="s">
        <v>266</v>
      </c>
      <c r="R34" s="143" t="s">
        <v>266</v>
      </c>
      <c r="S34" s="143" t="s">
        <v>266</v>
      </c>
      <c r="T34" s="143" t="s">
        <v>266</v>
      </c>
      <c r="U34" s="140"/>
      <c r="V34" s="136"/>
      <c r="W34" s="141" t="s">
        <v>266</v>
      </c>
      <c r="X34" s="143" t="s">
        <v>266</v>
      </c>
      <c r="Y34" s="143" t="s">
        <v>266</v>
      </c>
      <c r="Z34" s="143" t="s">
        <v>266</v>
      </c>
    </row>
    <row r="35" spans="1:26" ht="6.95" customHeight="1">
      <c r="B35" s="136"/>
      <c r="C35" s="147"/>
      <c r="D35" s="148" t="s">
        <v>266</v>
      </c>
      <c r="E35" s="143" t="s">
        <v>266</v>
      </c>
      <c r="F35" s="143" t="s">
        <v>266</v>
      </c>
      <c r="G35" s="143" t="s">
        <v>266</v>
      </c>
      <c r="H35" s="140"/>
      <c r="I35" s="136"/>
      <c r="J35" s="141" t="s">
        <v>266</v>
      </c>
      <c r="K35" s="143" t="s">
        <v>266</v>
      </c>
      <c r="L35" s="143" t="s">
        <v>266</v>
      </c>
      <c r="M35" s="143" t="s">
        <v>266</v>
      </c>
      <c r="O35" s="136"/>
      <c r="P35" s="147"/>
      <c r="Q35" s="148" t="s">
        <v>266</v>
      </c>
      <c r="R35" s="143" t="s">
        <v>266</v>
      </c>
      <c r="S35" s="143" t="s">
        <v>266</v>
      </c>
      <c r="T35" s="143" t="s">
        <v>266</v>
      </c>
      <c r="U35" s="140"/>
      <c r="V35" s="136"/>
      <c r="W35" s="141" t="s">
        <v>266</v>
      </c>
      <c r="X35" s="143" t="s">
        <v>266</v>
      </c>
      <c r="Y35" s="143" t="s">
        <v>266</v>
      </c>
      <c r="Z35" s="143" t="s">
        <v>266</v>
      </c>
    </row>
    <row r="36" spans="1:26" ht="9.9499999999999993" customHeight="1">
      <c r="A36" s="149"/>
      <c r="B36" s="149"/>
      <c r="C36" s="150" t="s">
        <v>245</v>
      </c>
      <c r="D36" s="150" t="s">
        <v>276</v>
      </c>
      <c r="E36" s="150" t="s">
        <v>277</v>
      </c>
      <c r="F36" s="150" t="s">
        <v>278</v>
      </c>
      <c r="G36" s="150" t="s">
        <v>279</v>
      </c>
      <c r="H36" s="129"/>
      <c r="I36" s="149"/>
      <c r="J36" s="150" t="s">
        <v>276</v>
      </c>
      <c r="K36" s="150" t="s">
        <v>277</v>
      </c>
      <c r="L36" s="150" t="s">
        <v>278</v>
      </c>
      <c r="M36" s="150" t="s">
        <v>279</v>
      </c>
      <c r="N36" s="151"/>
      <c r="O36" s="149"/>
      <c r="P36" s="150" t="s">
        <v>245</v>
      </c>
      <c r="Q36" s="150">
        <v>2022</v>
      </c>
      <c r="R36" s="150">
        <v>2023</v>
      </c>
      <c r="S36" s="150">
        <v>2024</v>
      </c>
      <c r="T36" s="150" t="s">
        <v>280</v>
      </c>
      <c r="U36" s="129"/>
      <c r="V36" s="149"/>
      <c r="W36" s="150">
        <v>2022</v>
      </c>
      <c r="X36" s="150">
        <v>2023</v>
      </c>
      <c r="Y36" s="150">
        <v>2024</v>
      </c>
      <c r="Z36" s="150" t="s">
        <v>280</v>
      </c>
    </row>
    <row r="37" spans="1:26" s="152" customFormat="1" ht="14.25" customHeight="1">
      <c r="B37" s="153"/>
      <c r="C37" s="154"/>
      <c r="D37" s="154"/>
      <c r="E37" s="154"/>
      <c r="F37" s="154"/>
      <c r="G37" s="154"/>
      <c r="H37" s="155"/>
      <c r="I37" s="156"/>
      <c r="J37" s="154"/>
      <c r="K37" s="154"/>
      <c r="L37" s="154"/>
      <c r="M37" s="154"/>
      <c r="O37" s="153"/>
      <c r="P37" s="154"/>
      <c r="Q37" s="154"/>
      <c r="R37" s="154"/>
      <c r="S37" s="154"/>
      <c r="T37" s="154"/>
      <c r="U37" s="155"/>
      <c r="V37" s="156"/>
      <c r="W37" s="154"/>
      <c r="X37" s="154"/>
      <c r="Y37" s="154"/>
      <c r="Z37" s="154"/>
    </row>
    <row r="43" spans="1:26">
      <c r="C43" s="157"/>
      <c r="P43" s="157"/>
    </row>
  </sheetData>
  <mergeCells count="8">
    <mergeCell ref="C34:C35"/>
    <mergeCell ref="P34:P35"/>
    <mergeCell ref="B3:D3"/>
    <mergeCell ref="O3:Q3"/>
    <mergeCell ref="B4:G4"/>
    <mergeCell ref="I4:M4"/>
    <mergeCell ref="O4:T4"/>
    <mergeCell ref="V4:Z4"/>
  </mergeCells>
  <pageMargins left="0.11811023622047245" right="0.11811023622047245"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FE7F-586C-49B5-AC25-61759D25B3EE}">
  <dimension ref="A1:AK9941"/>
  <sheetViews>
    <sheetView showGridLines="0" zoomScaleNormal="100" zoomScaleSheetLayoutView="100" workbookViewId="0">
      <selection activeCell="O2" sqref="O2:Z37"/>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7" width="10.140625" style="3" bestFit="1" customWidth="1"/>
    <col min="8" max="9" width="10.7109375" style="3" customWidth="1"/>
    <col min="10" max="14" width="10.7109375" style="2" customWidth="1"/>
    <col min="15" max="36" width="9.140625" style="2"/>
    <col min="37" max="37" width="4.85546875" style="2" bestFit="1" customWidth="1"/>
    <col min="38" max="229" width="9.140625" style="2"/>
    <col min="230" max="230" width="5.7109375" style="2" customWidth="1"/>
    <col min="231" max="231" width="39.85546875" style="2" customWidth="1"/>
    <col min="232" max="232" width="5.7109375" style="2" customWidth="1"/>
    <col min="233" max="233" width="39.85546875" style="2" customWidth="1"/>
    <col min="234" max="234" width="1.7109375" style="2" customWidth="1"/>
    <col min="235" max="235" width="5.7109375" style="2" customWidth="1"/>
    <col min="236" max="248" width="10.7109375" style="2" customWidth="1"/>
    <col min="249" max="270" width="9.140625" style="2"/>
    <col min="271" max="271" width="11.7109375" style="2" bestFit="1" customWidth="1"/>
    <col min="272" max="485" width="9.140625" style="2"/>
    <col min="486" max="486" width="5.7109375" style="2" customWidth="1"/>
    <col min="487" max="487" width="39.85546875" style="2" customWidth="1"/>
    <col min="488" max="488" width="5.7109375" style="2" customWidth="1"/>
    <col min="489" max="489" width="39.85546875" style="2" customWidth="1"/>
    <col min="490" max="490" width="1.7109375" style="2" customWidth="1"/>
    <col min="491" max="491" width="5.7109375" style="2" customWidth="1"/>
    <col min="492" max="504" width="10.7109375" style="2" customWidth="1"/>
    <col min="505" max="526" width="9.140625" style="2"/>
    <col min="527" max="527" width="11.7109375" style="2" bestFit="1" customWidth="1"/>
    <col min="528" max="741" width="9.140625" style="2"/>
    <col min="742" max="742" width="5.7109375" style="2" customWidth="1"/>
    <col min="743" max="743" width="39.85546875" style="2" customWidth="1"/>
    <col min="744" max="744" width="5.7109375" style="2" customWidth="1"/>
    <col min="745" max="745" width="39.85546875" style="2" customWidth="1"/>
    <col min="746" max="746" width="1.7109375" style="2" customWidth="1"/>
    <col min="747" max="747" width="5.7109375" style="2" customWidth="1"/>
    <col min="748" max="760" width="10.7109375" style="2" customWidth="1"/>
    <col min="761" max="782" width="9.140625" style="2"/>
    <col min="783" max="783" width="11.7109375" style="2" bestFit="1" customWidth="1"/>
    <col min="784" max="997" width="9.140625" style="2"/>
    <col min="998" max="998" width="5.7109375" style="2" customWidth="1"/>
    <col min="999" max="999" width="39.85546875" style="2" customWidth="1"/>
    <col min="1000" max="1000" width="5.7109375" style="2" customWidth="1"/>
    <col min="1001" max="1001" width="39.85546875" style="2" customWidth="1"/>
    <col min="1002" max="1002" width="1.7109375" style="2" customWidth="1"/>
    <col min="1003" max="1003" width="5.7109375" style="2" customWidth="1"/>
    <col min="1004" max="1016" width="10.7109375" style="2" customWidth="1"/>
    <col min="1017" max="1038" width="9.140625" style="2"/>
    <col min="1039" max="1039" width="11.7109375" style="2" bestFit="1" customWidth="1"/>
    <col min="1040" max="1253" width="9.140625" style="2"/>
    <col min="1254" max="1254" width="5.7109375" style="2" customWidth="1"/>
    <col min="1255" max="1255" width="39.85546875" style="2" customWidth="1"/>
    <col min="1256" max="1256" width="5.7109375" style="2" customWidth="1"/>
    <col min="1257" max="1257" width="39.85546875" style="2" customWidth="1"/>
    <col min="1258" max="1258" width="1.7109375" style="2" customWidth="1"/>
    <col min="1259" max="1259" width="5.7109375" style="2" customWidth="1"/>
    <col min="1260" max="1272" width="10.7109375" style="2" customWidth="1"/>
    <col min="1273" max="1294" width="9.140625" style="2"/>
    <col min="1295" max="1295" width="11.7109375" style="2" bestFit="1" customWidth="1"/>
    <col min="1296" max="1509" width="9.140625" style="2"/>
    <col min="1510" max="1510" width="5.7109375" style="2" customWidth="1"/>
    <col min="1511" max="1511" width="39.85546875" style="2" customWidth="1"/>
    <col min="1512" max="1512" width="5.7109375" style="2" customWidth="1"/>
    <col min="1513" max="1513" width="39.85546875" style="2" customWidth="1"/>
    <col min="1514" max="1514" width="1.7109375" style="2" customWidth="1"/>
    <col min="1515" max="1515" width="5.7109375" style="2" customWidth="1"/>
    <col min="1516" max="1528" width="10.7109375" style="2" customWidth="1"/>
    <col min="1529" max="1550" width="9.140625" style="2"/>
    <col min="1551" max="1551" width="11.7109375" style="2" bestFit="1" customWidth="1"/>
    <col min="1552" max="1765" width="9.140625" style="2"/>
    <col min="1766" max="1766" width="5.7109375" style="2" customWidth="1"/>
    <col min="1767" max="1767" width="39.85546875" style="2" customWidth="1"/>
    <col min="1768" max="1768" width="5.7109375" style="2" customWidth="1"/>
    <col min="1769" max="1769" width="39.85546875" style="2" customWidth="1"/>
    <col min="1770" max="1770" width="1.7109375" style="2" customWidth="1"/>
    <col min="1771" max="1771" width="5.7109375" style="2" customWidth="1"/>
    <col min="1772" max="1784" width="10.7109375" style="2" customWidth="1"/>
    <col min="1785" max="1806" width="9.140625" style="2"/>
    <col min="1807" max="1807" width="11.7109375" style="2" bestFit="1" customWidth="1"/>
    <col min="1808" max="2021" width="9.140625" style="2"/>
    <col min="2022" max="2022" width="5.7109375" style="2" customWidth="1"/>
    <col min="2023" max="2023" width="39.85546875" style="2" customWidth="1"/>
    <col min="2024" max="2024" width="5.7109375" style="2" customWidth="1"/>
    <col min="2025" max="2025" width="39.85546875" style="2" customWidth="1"/>
    <col min="2026" max="2026" width="1.7109375" style="2" customWidth="1"/>
    <col min="2027" max="2027" width="5.7109375" style="2" customWidth="1"/>
    <col min="2028" max="2040" width="10.7109375" style="2" customWidth="1"/>
    <col min="2041" max="2062" width="9.140625" style="2"/>
    <col min="2063" max="2063" width="11.7109375" style="2" bestFit="1" customWidth="1"/>
    <col min="2064" max="2277" width="9.140625" style="2"/>
    <col min="2278" max="2278" width="5.7109375" style="2" customWidth="1"/>
    <col min="2279" max="2279" width="39.85546875" style="2" customWidth="1"/>
    <col min="2280" max="2280" width="5.7109375" style="2" customWidth="1"/>
    <col min="2281" max="2281" width="39.85546875" style="2" customWidth="1"/>
    <col min="2282" max="2282" width="1.7109375" style="2" customWidth="1"/>
    <col min="2283" max="2283" width="5.7109375" style="2" customWidth="1"/>
    <col min="2284" max="2296" width="10.7109375" style="2" customWidth="1"/>
    <col min="2297" max="2318" width="9.140625" style="2"/>
    <col min="2319" max="2319" width="11.7109375" style="2" bestFit="1" customWidth="1"/>
    <col min="2320" max="2533" width="9.140625" style="2"/>
    <col min="2534" max="2534" width="5.7109375" style="2" customWidth="1"/>
    <col min="2535" max="2535" width="39.85546875" style="2" customWidth="1"/>
    <col min="2536" max="2536" width="5.7109375" style="2" customWidth="1"/>
    <col min="2537" max="2537" width="39.85546875" style="2" customWidth="1"/>
    <col min="2538" max="2538" width="1.7109375" style="2" customWidth="1"/>
    <col min="2539" max="2539" width="5.7109375" style="2" customWidth="1"/>
    <col min="2540" max="2552" width="10.7109375" style="2" customWidth="1"/>
    <col min="2553" max="2574" width="9.140625" style="2"/>
    <col min="2575" max="2575" width="11.7109375" style="2" bestFit="1" customWidth="1"/>
    <col min="2576" max="2789" width="9.140625" style="2"/>
    <col min="2790" max="2790" width="5.7109375" style="2" customWidth="1"/>
    <col min="2791" max="2791" width="39.85546875" style="2" customWidth="1"/>
    <col min="2792" max="2792" width="5.7109375" style="2" customWidth="1"/>
    <col min="2793" max="2793" width="39.85546875" style="2" customWidth="1"/>
    <col min="2794" max="2794" width="1.7109375" style="2" customWidth="1"/>
    <col min="2795" max="2795" width="5.7109375" style="2" customWidth="1"/>
    <col min="2796" max="2808" width="10.7109375" style="2" customWidth="1"/>
    <col min="2809" max="2830" width="9.140625" style="2"/>
    <col min="2831" max="2831" width="11.7109375" style="2" bestFit="1" customWidth="1"/>
    <col min="2832" max="3045" width="9.140625" style="2"/>
    <col min="3046" max="3046" width="5.7109375" style="2" customWidth="1"/>
    <col min="3047" max="3047" width="39.85546875" style="2" customWidth="1"/>
    <col min="3048" max="3048" width="5.7109375" style="2" customWidth="1"/>
    <col min="3049" max="3049" width="39.85546875" style="2" customWidth="1"/>
    <col min="3050" max="3050" width="1.7109375" style="2" customWidth="1"/>
    <col min="3051" max="3051" width="5.7109375" style="2" customWidth="1"/>
    <col min="3052" max="3064" width="10.7109375" style="2" customWidth="1"/>
    <col min="3065" max="3086" width="9.140625" style="2"/>
    <col min="3087" max="3087" width="11.7109375" style="2" bestFit="1" customWidth="1"/>
    <col min="3088" max="3301" width="9.140625" style="2"/>
    <col min="3302" max="3302" width="5.7109375" style="2" customWidth="1"/>
    <col min="3303" max="3303" width="39.85546875" style="2" customWidth="1"/>
    <col min="3304" max="3304" width="5.7109375" style="2" customWidth="1"/>
    <col min="3305" max="3305" width="39.85546875" style="2" customWidth="1"/>
    <col min="3306" max="3306" width="1.7109375" style="2" customWidth="1"/>
    <col min="3307" max="3307" width="5.7109375" style="2" customWidth="1"/>
    <col min="3308" max="3320" width="10.7109375" style="2" customWidth="1"/>
    <col min="3321" max="3342" width="9.140625" style="2"/>
    <col min="3343" max="3343" width="11.7109375" style="2" bestFit="1" customWidth="1"/>
    <col min="3344" max="3557" width="9.140625" style="2"/>
    <col min="3558" max="3558" width="5.7109375" style="2" customWidth="1"/>
    <col min="3559" max="3559" width="39.85546875" style="2" customWidth="1"/>
    <col min="3560" max="3560" width="5.7109375" style="2" customWidth="1"/>
    <col min="3561" max="3561" width="39.85546875" style="2" customWidth="1"/>
    <col min="3562" max="3562" width="1.7109375" style="2" customWidth="1"/>
    <col min="3563" max="3563" width="5.7109375" style="2" customWidth="1"/>
    <col min="3564" max="3576" width="10.7109375" style="2" customWidth="1"/>
    <col min="3577" max="3598" width="9.140625" style="2"/>
    <col min="3599" max="3599" width="11.7109375" style="2" bestFit="1" customWidth="1"/>
    <col min="3600" max="3813" width="9.140625" style="2"/>
    <col min="3814" max="3814" width="5.7109375" style="2" customWidth="1"/>
    <col min="3815" max="3815" width="39.85546875" style="2" customWidth="1"/>
    <col min="3816" max="3816" width="5.7109375" style="2" customWidth="1"/>
    <col min="3817" max="3817" width="39.85546875" style="2" customWidth="1"/>
    <col min="3818" max="3818" width="1.7109375" style="2" customWidth="1"/>
    <col min="3819" max="3819" width="5.7109375" style="2" customWidth="1"/>
    <col min="3820" max="3832" width="10.7109375" style="2" customWidth="1"/>
    <col min="3833" max="3854" width="9.140625" style="2"/>
    <col min="3855" max="3855" width="11.7109375" style="2" bestFit="1" customWidth="1"/>
    <col min="3856" max="4069" width="9.140625" style="2"/>
    <col min="4070" max="4070" width="5.7109375" style="2" customWidth="1"/>
    <col min="4071" max="4071" width="39.85546875" style="2" customWidth="1"/>
    <col min="4072" max="4072" width="5.7109375" style="2" customWidth="1"/>
    <col min="4073" max="4073" width="39.85546875" style="2" customWidth="1"/>
    <col min="4074" max="4074" width="1.7109375" style="2" customWidth="1"/>
    <col min="4075" max="4075" width="5.7109375" style="2" customWidth="1"/>
    <col min="4076" max="4088" width="10.7109375" style="2" customWidth="1"/>
    <col min="4089" max="4110" width="9.140625" style="2"/>
    <col min="4111" max="4111" width="11.7109375" style="2" bestFit="1" customWidth="1"/>
    <col min="4112" max="4325" width="9.140625" style="2"/>
    <col min="4326" max="4326" width="5.7109375" style="2" customWidth="1"/>
    <col min="4327" max="4327" width="39.85546875" style="2" customWidth="1"/>
    <col min="4328" max="4328" width="5.7109375" style="2" customWidth="1"/>
    <col min="4329" max="4329" width="39.85546875" style="2" customWidth="1"/>
    <col min="4330" max="4330" width="1.7109375" style="2" customWidth="1"/>
    <col min="4331" max="4331" width="5.7109375" style="2" customWidth="1"/>
    <col min="4332" max="4344" width="10.7109375" style="2" customWidth="1"/>
    <col min="4345" max="4366" width="9.140625" style="2"/>
    <col min="4367" max="4367" width="11.7109375" style="2" bestFit="1" customWidth="1"/>
    <col min="4368" max="4581" width="9.140625" style="2"/>
    <col min="4582" max="4582" width="5.7109375" style="2" customWidth="1"/>
    <col min="4583" max="4583" width="39.85546875" style="2" customWidth="1"/>
    <col min="4584" max="4584" width="5.7109375" style="2" customWidth="1"/>
    <col min="4585" max="4585" width="39.85546875" style="2" customWidth="1"/>
    <col min="4586" max="4586" width="1.7109375" style="2" customWidth="1"/>
    <col min="4587" max="4587" width="5.7109375" style="2" customWidth="1"/>
    <col min="4588" max="4600" width="10.7109375" style="2" customWidth="1"/>
    <col min="4601" max="4622" width="9.140625" style="2"/>
    <col min="4623" max="4623" width="11.7109375" style="2" bestFit="1" customWidth="1"/>
    <col min="4624" max="4837" width="9.140625" style="2"/>
    <col min="4838" max="4838" width="5.7109375" style="2" customWidth="1"/>
    <col min="4839" max="4839" width="39.85546875" style="2" customWidth="1"/>
    <col min="4840" max="4840" width="5.7109375" style="2" customWidth="1"/>
    <col min="4841" max="4841" width="39.85546875" style="2" customWidth="1"/>
    <col min="4842" max="4842" width="1.7109375" style="2" customWidth="1"/>
    <col min="4843" max="4843" width="5.7109375" style="2" customWidth="1"/>
    <col min="4844" max="4856" width="10.7109375" style="2" customWidth="1"/>
    <col min="4857" max="4878" width="9.140625" style="2"/>
    <col min="4879" max="4879" width="11.7109375" style="2" bestFit="1" customWidth="1"/>
    <col min="4880" max="5093" width="9.140625" style="2"/>
    <col min="5094" max="5094" width="5.7109375" style="2" customWidth="1"/>
    <col min="5095" max="5095" width="39.85546875" style="2" customWidth="1"/>
    <col min="5096" max="5096" width="5.7109375" style="2" customWidth="1"/>
    <col min="5097" max="5097" width="39.85546875" style="2" customWidth="1"/>
    <col min="5098" max="5098" width="1.7109375" style="2" customWidth="1"/>
    <col min="5099" max="5099" width="5.7109375" style="2" customWidth="1"/>
    <col min="5100" max="5112" width="10.7109375" style="2" customWidth="1"/>
    <col min="5113" max="5134" width="9.140625" style="2"/>
    <col min="5135" max="5135" width="11.7109375" style="2" bestFit="1" customWidth="1"/>
    <col min="5136" max="5349" width="9.140625" style="2"/>
    <col min="5350" max="5350" width="5.7109375" style="2" customWidth="1"/>
    <col min="5351" max="5351" width="39.85546875" style="2" customWidth="1"/>
    <col min="5352" max="5352" width="5.7109375" style="2" customWidth="1"/>
    <col min="5353" max="5353" width="39.85546875" style="2" customWidth="1"/>
    <col min="5354" max="5354" width="1.7109375" style="2" customWidth="1"/>
    <col min="5355" max="5355" width="5.7109375" style="2" customWidth="1"/>
    <col min="5356" max="5368" width="10.7109375" style="2" customWidth="1"/>
    <col min="5369" max="5390" width="9.140625" style="2"/>
    <col min="5391" max="5391" width="11.7109375" style="2" bestFit="1" customWidth="1"/>
    <col min="5392" max="5605" width="9.140625" style="2"/>
    <col min="5606" max="5606" width="5.7109375" style="2" customWidth="1"/>
    <col min="5607" max="5607" width="39.85546875" style="2" customWidth="1"/>
    <col min="5608" max="5608" width="5.7109375" style="2" customWidth="1"/>
    <col min="5609" max="5609" width="39.85546875" style="2" customWidth="1"/>
    <col min="5610" max="5610" width="1.7109375" style="2" customWidth="1"/>
    <col min="5611" max="5611" width="5.7109375" style="2" customWidth="1"/>
    <col min="5612" max="5624" width="10.7109375" style="2" customWidth="1"/>
    <col min="5625" max="5646" width="9.140625" style="2"/>
    <col min="5647" max="5647" width="11.7109375" style="2" bestFit="1" customWidth="1"/>
    <col min="5648" max="5861" width="9.140625" style="2"/>
    <col min="5862" max="5862" width="5.7109375" style="2" customWidth="1"/>
    <col min="5863" max="5863" width="39.85546875" style="2" customWidth="1"/>
    <col min="5864" max="5864" width="5.7109375" style="2" customWidth="1"/>
    <col min="5865" max="5865" width="39.85546875" style="2" customWidth="1"/>
    <col min="5866" max="5866" width="1.7109375" style="2" customWidth="1"/>
    <col min="5867" max="5867" width="5.7109375" style="2" customWidth="1"/>
    <col min="5868" max="5880" width="10.7109375" style="2" customWidth="1"/>
    <col min="5881" max="5902" width="9.140625" style="2"/>
    <col min="5903" max="5903" width="11.7109375" style="2" bestFit="1" customWidth="1"/>
    <col min="5904" max="6117" width="9.140625" style="2"/>
    <col min="6118" max="6118" width="5.7109375" style="2" customWidth="1"/>
    <col min="6119" max="6119" width="39.85546875" style="2" customWidth="1"/>
    <col min="6120" max="6120" width="5.7109375" style="2" customWidth="1"/>
    <col min="6121" max="6121" width="39.85546875" style="2" customWidth="1"/>
    <col min="6122" max="6122" width="1.7109375" style="2" customWidth="1"/>
    <col min="6123" max="6123" width="5.7109375" style="2" customWidth="1"/>
    <col min="6124" max="6136" width="10.7109375" style="2" customWidth="1"/>
    <col min="6137" max="6158" width="9.140625" style="2"/>
    <col min="6159" max="6159" width="11.7109375" style="2" bestFit="1" customWidth="1"/>
    <col min="6160" max="6373" width="9.140625" style="2"/>
    <col min="6374" max="6374" width="5.7109375" style="2" customWidth="1"/>
    <col min="6375" max="6375" width="39.85546875" style="2" customWidth="1"/>
    <col min="6376" max="6376" width="5.7109375" style="2" customWidth="1"/>
    <col min="6377" max="6377" width="39.85546875" style="2" customWidth="1"/>
    <col min="6378" max="6378" width="1.7109375" style="2" customWidth="1"/>
    <col min="6379" max="6379" width="5.7109375" style="2" customWidth="1"/>
    <col min="6380" max="6392" width="10.7109375" style="2" customWidth="1"/>
    <col min="6393" max="6414" width="9.140625" style="2"/>
    <col min="6415" max="6415" width="11.7109375" style="2" bestFit="1" customWidth="1"/>
    <col min="6416" max="6629" width="9.140625" style="2"/>
    <col min="6630" max="6630" width="5.7109375" style="2" customWidth="1"/>
    <col min="6631" max="6631" width="39.85546875" style="2" customWidth="1"/>
    <col min="6632" max="6632" width="5.7109375" style="2" customWidth="1"/>
    <col min="6633" max="6633" width="39.85546875" style="2" customWidth="1"/>
    <col min="6634" max="6634" width="1.7109375" style="2" customWidth="1"/>
    <col min="6635" max="6635" width="5.7109375" style="2" customWidth="1"/>
    <col min="6636" max="6648" width="10.7109375" style="2" customWidth="1"/>
    <col min="6649" max="6670" width="9.140625" style="2"/>
    <col min="6671" max="6671" width="11.7109375" style="2" bestFit="1" customWidth="1"/>
    <col min="6672" max="6885" width="9.140625" style="2"/>
    <col min="6886" max="6886" width="5.7109375" style="2" customWidth="1"/>
    <col min="6887" max="6887" width="39.85546875" style="2" customWidth="1"/>
    <col min="6888" max="6888" width="5.7109375" style="2" customWidth="1"/>
    <col min="6889" max="6889" width="39.85546875" style="2" customWidth="1"/>
    <col min="6890" max="6890" width="1.7109375" style="2" customWidth="1"/>
    <col min="6891" max="6891" width="5.7109375" style="2" customWidth="1"/>
    <col min="6892" max="6904" width="10.7109375" style="2" customWidth="1"/>
    <col min="6905" max="6926" width="9.140625" style="2"/>
    <col min="6927" max="6927" width="11.7109375" style="2" bestFit="1" customWidth="1"/>
    <col min="6928" max="7141" width="9.140625" style="2"/>
    <col min="7142" max="7142" width="5.7109375" style="2" customWidth="1"/>
    <col min="7143" max="7143" width="39.85546875" style="2" customWidth="1"/>
    <col min="7144" max="7144" width="5.7109375" style="2" customWidth="1"/>
    <col min="7145" max="7145" width="39.85546875" style="2" customWidth="1"/>
    <col min="7146" max="7146" width="1.7109375" style="2" customWidth="1"/>
    <col min="7147" max="7147" width="5.7109375" style="2" customWidth="1"/>
    <col min="7148" max="7160" width="10.7109375" style="2" customWidth="1"/>
    <col min="7161" max="7182" width="9.140625" style="2"/>
    <col min="7183" max="7183" width="11.7109375" style="2" bestFit="1" customWidth="1"/>
    <col min="7184" max="7397" width="9.140625" style="2"/>
    <col min="7398" max="7398" width="5.7109375" style="2" customWidth="1"/>
    <col min="7399" max="7399" width="39.85546875" style="2" customWidth="1"/>
    <col min="7400" max="7400" width="5.7109375" style="2" customWidth="1"/>
    <col min="7401" max="7401" width="39.85546875" style="2" customWidth="1"/>
    <col min="7402" max="7402" width="1.7109375" style="2" customWidth="1"/>
    <col min="7403" max="7403" width="5.7109375" style="2" customWidth="1"/>
    <col min="7404" max="7416" width="10.7109375" style="2" customWidth="1"/>
    <col min="7417" max="7438" width="9.140625" style="2"/>
    <col min="7439" max="7439" width="11.7109375" style="2" bestFit="1" customWidth="1"/>
    <col min="7440" max="7653" width="9.140625" style="2"/>
    <col min="7654" max="7654" width="5.7109375" style="2" customWidth="1"/>
    <col min="7655" max="7655" width="39.85546875" style="2" customWidth="1"/>
    <col min="7656" max="7656" width="5.7109375" style="2" customWidth="1"/>
    <col min="7657" max="7657" width="39.85546875" style="2" customWidth="1"/>
    <col min="7658" max="7658" width="1.7109375" style="2" customWidth="1"/>
    <col min="7659" max="7659" width="5.7109375" style="2" customWidth="1"/>
    <col min="7660" max="7672" width="10.7109375" style="2" customWidth="1"/>
    <col min="7673" max="7694" width="9.140625" style="2"/>
    <col min="7695" max="7695" width="11.7109375" style="2" bestFit="1" customWidth="1"/>
    <col min="7696" max="7909" width="9.140625" style="2"/>
    <col min="7910" max="7910" width="5.7109375" style="2" customWidth="1"/>
    <col min="7911" max="7911" width="39.85546875" style="2" customWidth="1"/>
    <col min="7912" max="7912" width="5.7109375" style="2" customWidth="1"/>
    <col min="7913" max="7913" width="39.85546875" style="2" customWidth="1"/>
    <col min="7914" max="7914" width="1.7109375" style="2" customWidth="1"/>
    <col min="7915" max="7915" width="5.7109375" style="2" customWidth="1"/>
    <col min="7916" max="7928" width="10.7109375" style="2" customWidth="1"/>
    <col min="7929" max="7950" width="9.140625" style="2"/>
    <col min="7951" max="7951" width="11.7109375" style="2" bestFit="1" customWidth="1"/>
    <col min="7952" max="8165" width="9.140625" style="2"/>
    <col min="8166" max="8166" width="5.7109375" style="2" customWidth="1"/>
    <col min="8167" max="8167" width="39.85546875" style="2" customWidth="1"/>
    <col min="8168" max="8168" width="5.7109375" style="2" customWidth="1"/>
    <col min="8169" max="8169" width="39.85546875" style="2" customWidth="1"/>
    <col min="8170" max="8170" width="1.7109375" style="2" customWidth="1"/>
    <col min="8171" max="8171" width="5.7109375" style="2" customWidth="1"/>
    <col min="8172" max="8184" width="10.7109375" style="2" customWidth="1"/>
    <col min="8185" max="8206" width="9.140625" style="2"/>
    <col min="8207" max="8207" width="11.7109375" style="2" bestFit="1" customWidth="1"/>
    <col min="8208" max="8421" width="9.140625" style="2"/>
    <col min="8422" max="8422" width="5.7109375" style="2" customWidth="1"/>
    <col min="8423" max="8423" width="39.85546875" style="2" customWidth="1"/>
    <col min="8424" max="8424" width="5.7109375" style="2" customWidth="1"/>
    <col min="8425" max="8425" width="39.85546875" style="2" customWidth="1"/>
    <col min="8426" max="8426" width="1.7109375" style="2" customWidth="1"/>
    <col min="8427" max="8427" width="5.7109375" style="2" customWidth="1"/>
    <col min="8428" max="8440" width="10.7109375" style="2" customWidth="1"/>
    <col min="8441" max="8462" width="9.140625" style="2"/>
    <col min="8463" max="8463" width="11.7109375" style="2" bestFit="1" customWidth="1"/>
    <col min="8464" max="8677" width="9.140625" style="2"/>
    <col min="8678" max="8678" width="5.7109375" style="2" customWidth="1"/>
    <col min="8679" max="8679" width="39.85546875" style="2" customWidth="1"/>
    <col min="8680" max="8680" width="5.7109375" style="2" customWidth="1"/>
    <col min="8681" max="8681" width="39.85546875" style="2" customWidth="1"/>
    <col min="8682" max="8682" width="1.7109375" style="2" customWidth="1"/>
    <col min="8683" max="8683" width="5.7109375" style="2" customWidth="1"/>
    <col min="8684" max="8696" width="10.7109375" style="2" customWidth="1"/>
    <col min="8697" max="8718" width="9.140625" style="2"/>
    <col min="8719" max="8719" width="11.7109375" style="2" bestFit="1" customWidth="1"/>
    <col min="8720" max="8933" width="9.140625" style="2"/>
    <col min="8934" max="8934" width="5.7109375" style="2" customWidth="1"/>
    <col min="8935" max="8935" width="39.85546875" style="2" customWidth="1"/>
    <col min="8936" max="8936" width="5.7109375" style="2" customWidth="1"/>
    <col min="8937" max="8937" width="39.85546875" style="2" customWidth="1"/>
    <col min="8938" max="8938" width="1.7109375" style="2" customWidth="1"/>
    <col min="8939" max="8939" width="5.7109375" style="2" customWidth="1"/>
    <col min="8940" max="8952" width="10.7109375" style="2" customWidth="1"/>
    <col min="8953" max="8974" width="9.140625" style="2"/>
    <col min="8975" max="8975" width="11.7109375" style="2" bestFit="1" customWidth="1"/>
    <col min="8976" max="9189" width="9.140625" style="2"/>
    <col min="9190" max="9190" width="5.7109375" style="2" customWidth="1"/>
    <col min="9191" max="9191" width="39.85546875" style="2" customWidth="1"/>
    <col min="9192" max="9192" width="5.7109375" style="2" customWidth="1"/>
    <col min="9193" max="9193" width="39.85546875" style="2" customWidth="1"/>
    <col min="9194" max="9194" width="1.7109375" style="2" customWidth="1"/>
    <col min="9195" max="9195" width="5.7109375" style="2" customWidth="1"/>
    <col min="9196" max="9208" width="10.7109375" style="2" customWidth="1"/>
    <col min="9209" max="9230" width="9.140625" style="2"/>
    <col min="9231" max="9231" width="11.7109375" style="2" bestFit="1" customWidth="1"/>
    <col min="9232" max="9445" width="9.140625" style="2"/>
    <col min="9446" max="9446" width="5.7109375" style="2" customWidth="1"/>
    <col min="9447" max="9447" width="39.85546875" style="2" customWidth="1"/>
    <col min="9448" max="9448" width="5.7109375" style="2" customWidth="1"/>
    <col min="9449" max="9449" width="39.85546875" style="2" customWidth="1"/>
    <col min="9450" max="9450" width="1.7109375" style="2" customWidth="1"/>
    <col min="9451" max="9451" width="5.7109375" style="2" customWidth="1"/>
    <col min="9452" max="9464" width="10.7109375" style="2" customWidth="1"/>
    <col min="9465" max="9486" width="9.140625" style="2"/>
    <col min="9487" max="9487" width="11.7109375" style="2" bestFit="1" customWidth="1"/>
    <col min="9488" max="9701" width="9.140625" style="2"/>
    <col min="9702" max="9702" width="5.7109375" style="2" customWidth="1"/>
    <col min="9703" max="9703" width="39.85546875" style="2" customWidth="1"/>
    <col min="9704" max="9704" width="5.7109375" style="2" customWidth="1"/>
    <col min="9705" max="9705" width="39.85546875" style="2" customWidth="1"/>
    <col min="9706" max="9706" width="1.7109375" style="2" customWidth="1"/>
    <col min="9707" max="9707" width="5.7109375" style="2" customWidth="1"/>
    <col min="9708" max="9720" width="10.7109375" style="2" customWidth="1"/>
    <col min="9721" max="9742" width="9.140625" style="2"/>
    <col min="9743" max="9743" width="11.7109375" style="2" bestFit="1" customWidth="1"/>
    <col min="9744" max="9957" width="9.140625" style="2"/>
    <col min="9958" max="9958" width="5.7109375" style="2" customWidth="1"/>
    <col min="9959" max="9959" width="39.85546875" style="2" customWidth="1"/>
    <col min="9960" max="9960" width="5.7109375" style="2" customWidth="1"/>
    <col min="9961" max="9961" width="39.85546875" style="2" customWidth="1"/>
    <col min="9962" max="9962" width="1.7109375" style="2" customWidth="1"/>
    <col min="9963" max="9963" width="5.7109375" style="2" customWidth="1"/>
    <col min="9964" max="9976" width="10.7109375" style="2" customWidth="1"/>
    <col min="9977" max="9998" width="9.140625" style="2"/>
    <col min="9999" max="9999" width="11.7109375" style="2" bestFit="1" customWidth="1"/>
    <col min="10000" max="10213" width="9.140625" style="2"/>
    <col min="10214" max="10214" width="5.7109375" style="2" customWidth="1"/>
    <col min="10215" max="10215" width="39.85546875" style="2" customWidth="1"/>
    <col min="10216" max="10216" width="5.7109375" style="2" customWidth="1"/>
    <col min="10217" max="10217" width="39.85546875" style="2" customWidth="1"/>
    <col min="10218" max="10218" width="1.7109375" style="2" customWidth="1"/>
    <col min="10219" max="10219" width="5.7109375" style="2" customWidth="1"/>
    <col min="10220" max="10232" width="10.7109375" style="2" customWidth="1"/>
    <col min="10233" max="10254" width="9.140625" style="2"/>
    <col min="10255" max="10255" width="11.7109375" style="2" bestFit="1" customWidth="1"/>
    <col min="10256" max="10469" width="9.140625" style="2"/>
    <col min="10470" max="10470" width="5.7109375" style="2" customWidth="1"/>
    <col min="10471" max="10471" width="39.85546875" style="2" customWidth="1"/>
    <col min="10472" max="10472" width="5.7109375" style="2" customWidth="1"/>
    <col min="10473" max="10473" width="39.85546875" style="2" customWidth="1"/>
    <col min="10474" max="10474" width="1.7109375" style="2" customWidth="1"/>
    <col min="10475" max="10475" width="5.7109375" style="2" customWidth="1"/>
    <col min="10476" max="10488" width="10.7109375" style="2" customWidth="1"/>
    <col min="10489" max="10510" width="9.140625" style="2"/>
    <col min="10511" max="10511" width="11.7109375" style="2" bestFit="1" customWidth="1"/>
    <col min="10512" max="10725" width="9.140625" style="2"/>
    <col min="10726" max="10726" width="5.7109375" style="2" customWidth="1"/>
    <col min="10727" max="10727" width="39.85546875" style="2" customWidth="1"/>
    <col min="10728" max="10728" width="5.7109375" style="2" customWidth="1"/>
    <col min="10729" max="10729" width="39.85546875" style="2" customWidth="1"/>
    <col min="10730" max="10730" width="1.7109375" style="2" customWidth="1"/>
    <col min="10731" max="10731" width="5.7109375" style="2" customWidth="1"/>
    <col min="10732" max="10744" width="10.7109375" style="2" customWidth="1"/>
    <col min="10745" max="10766" width="9.140625" style="2"/>
    <col min="10767" max="10767" width="11.7109375" style="2" bestFit="1" customWidth="1"/>
    <col min="10768" max="10981" width="9.140625" style="2"/>
    <col min="10982" max="10982" width="5.7109375" style="2" customWidth="1"/>
    <col min="10983" max="10983" width="39.85546875" style="2" customWidth="1"/>
    <col min="10984" max="10984" width="5.7109375" style="2" customWidth="1"/>
    <col min="10985" max="10985" width="39.85546875" style="2" customWidth="1"/>
    <col min="10986" max="10986" width="1.7109375" style="2" customWidth="1"/>
    <col min="10987" max="10987" width="5.7109375" style="2" customWidth="1"/>
    <col min="10988" max="11000" width="10.7109375" style="2" customWidth="1"/>
    <col min="11001" max="11022" width="9.140625" style="2"/>
    <col min="11023" max="11023" width="11.7109375" style="2" bestFit="1" customWidth="1"/>
    <col min="11024" max="11237" width="9.140625" style="2"/>
    <col min="11238" max="11238" width="5.7109375" style="2" customWidth="1"/>
    <col min="11239" max="11239" width="39.85546875" style="2" customWidth="1"/>
    <col min="11240" max="11240" width="5.7109375" style="2" customWidth="1"/>
    <col min="11241" max="11241" width="39.85546875" style="2" customWidth="1"/>
    <col min="11242" max="11242" width="1.7109375" style="2" customWidth="1"/>
    <col min="11243" max="11243" width="5.7109375" style="2" customWidth="1"/>
    <col min="11244" max="11256" width="10.7109375" style="2" customWidth="1"/>
    <col min="11257" max="11278" width="9.140625" style="2"/>
    <col min="11279" max="11279" width="11.7109375" style="2" bestFit="1" customWidth="1"/>
    <col min="11280" max="11493" width="9.140625" style="2"/>
    <col min="11494" max="11494" width="5.7109375" style="2" customWidth="1"/>
    <col min="11495" max="11495" width="39.85546875" style="2" customWidth="1"/>
    <col min="11496" max="11496" width="5.7109375" style="2" customWidth="1"/>
    <col min="11497" max="11497" width="39.85546875" style="2" customWidth="1"/>
    <col min="11498" max="11498" width="1.7109375" style="2" customWidth="1"/>
    <col min="11499" max="11499" width="5.7109375" style="2" customWidth="1"/>
    <col min="11500" max="11512" width="10.7109375" style="2" customWidth="1"/>
    <col min="11513" max="11534" width="9.140625" style="2"/>
    <col min="11535" max="11535" width="11.7109375" style="2" bestFit="1" customWidth="1"/>
    <col min="11536" max="11749" width="9.140625" style="2"/>
    <col min="11750" max="11750" width="5.7109375" style="2" customWidth="1"/>
    <col min="11751" max="11751" width="39.85546875" style="2" customWidth="1"/>
    <col min="11752" max="11752" width="5.7109375" style="2" customWidth="1"/>
    <col min="11753" max="11753" width="39.85546875" style="2" customWidth="1"/>
    <col min="11754" max="11754" width="1.7109375" style="2" customWidth="1"/>
    <col min="11755" max="11755" width="5.7109375" style="2" customWidth="1"/>
    <col min="11756" max="11768" width="10.7109375" style="2" customWidth="1"/>
    <col min="11769" max="11790" width="9.140625" style="2"/>
    <col min="11791" max="11791" width="11.7109375" style="2" bestFit="1" customWidth="1"/>
    <col min="11792" max="12005" width="9.140625" style="2"/>
    <col min="12006" max="12006" width="5.7109375" style="2" customWidth="1"/>
    <col min="12007" max="12007" width="39.85546875" style="2" customWidth="1"/>
    <col min="12008" max="12008" width="5.7109375" style="2" customWidth="1"/>
    <col min="12009" max="12009" width="39.85546875" style="2" customWidth="1"/>
    <col min="12010" max="12010" width="1.7109375" style="2" customWidth="1"/>
    <col min="12011" max="12011" width="5.7109375" style="2" customWidth="1"/>
    <col min="12012" max="12024" width="10.7109375" style="2" customWidth="1"/>
    <col min="12025" max="12046" width="9.140625" style="2"/>
    <col min="12047" max="12047" width="11.7109375" style="2" bestFit="1" customWidth="1"/>
    <col min="12048" max="12261" width="9.140625" style="2"/>
    <col min="12262" max="12262" width="5.7109375" style="2" customWidth="1"/>
    <col min="12263" max="12263" width="39.85546875" style="2" customWidth="1"/>
    <col min="12264" max="12264" width="5.7109375" style="2" customWidth="1"/>
    <col min="12265" max="12265" width="39.85546875" style="2" customWidth="1"/>
    <col min="12266" max="12266" width="1.7109375" style="2" customWidth="1"/>
    <col min="12267" max="12267" width="5.7109375" style="2" customWidth="1"/>
    <col min="12268" max="12280" width="10.7109375" style="2" customWidth="1"/>
    <col min="12281" max="12302" width="9.140625" style="2"/>
    <col min="12303" max="12303" width="11.7109375" style="2" bestFit="1" customWidth="1"/>
    <col min="12304" max="12517" width="9.140625" style="2"/>
    <col min="12518" max="12518" width="5.7109375" style="2" customWidth="1"/>
    <col min="12519" max="12519" width="39.85546875" style="2" customWidth="1"/>
    <col min="12520" max="12520" width="5.7109375" style="2" customWidth="1"/>
    <col min="12521" max="12521" width="39.85546875" style="2" customWidth="1"/>
    <col min="12522" max="12522" width="1.7109375" style="2" customWidth="1"/>
    <col min="12523" max="12523" width="5.7109375" style="2" customWidth="1"/>
    <col min="12524" max="12536" width="10.7109375" style="2" customWidth="1"/>
    <col min="12537" max="12558" width="9.140625" style="2"/>
    <col min="12559" max="12559" width="11.7109375" style="2" bestFit="1" customWidth="1"/>
    <col min="12560" max="12773" width="9.140625" style="2"/>
    <col min="12774" max="12774" width="5.7109375" style="2" customWidth="1"/>
    <col min="12775" max="12775" width="39.85546875" style="2" customWidth="1"/>
    <col min="12776" max="12776" width="5.7109375" style="2" customWidth="1"/>
    <col min="12777" max="12777" width="39.85546875" style="2" customWidth="1"/>
    <col min="12778" max="12778" width="1.7109375" style="2" customWidth="1"/>
    <col min="12779" max="12779" width="5.7109375" style="2" customWidth="1"/>
    <col min="12780" max="12792" width="10.7109375" style="2" customWidth="1"/>
    <col min="12793" max="12814" width="9.140625" style="2"/>
    <col min="12815" max="12815" width="11.7109375" style="2" bestFit="1" customWidth="1"/>
    <col min="12816" max="13029" width="9.140625" style="2"/>
    <col min="13030" max="13030" width="5.7109375" style="2" customWidth="1"/>
    <col min="13031" max="13031" width="39.85546875" style="2" customWidth="1"/>
    <col min="13032" max="13032" width="5.7109375" style="2" customWidth="1"/>
    <col min="13033" max="13033" width="39.85546875" style="2" customWidth="1"/>
    <col min="13034" max="13034" width="1.7109375" style="2" customWidth="1"/>
    <col min="13035" max="13035" width="5.7109375" style="2" customWidth="1"/>
    <col min="13036" max="13048" width="10.7109375" style="2" customWidth="1"/>
    <col min="13049" max="13070" width="9.140625" style="2"/>
    <col min="13071" max="13071" width="11.7109375" style="2" bestFit="1" customWidth="1"/>
    <col min="13072" max="13285" width="9.140625" style="2"/>
    <col min="13286" max="13286" width="5.7109375" style="2" customWidth="1"/>
    <col min="13287" max="13287" width="39.85546875" style="2" customWidth="1"/>
    <col min="13288" max="13288" width="5.7109375" style="2" customWidth="1"/>
    <col min="13289" max="13289" width="39.85546875" style="2" customWidth="1"/>
    <col min="13290" max="13290" width="1.7109375" style="2" customWidth="1"/>
    <col min="13291" max="13291" width="5.7109375" style="2" customWidth="1"/>
    <col min="13292" max="13304" width="10.7109375" style="2" customWidth="1"/>
    <col min="13305" max="13326" width="9.140625" style="2"/>
    <col min="13327" max="13327" width="11.7109375" style="2" bestFit="1" customWidth="1"/>
    <col min="13328" max="13541" width="9.140625" style="2"/>
    <col min="13542" max="13542" width="5.7109375" style="2" customWidth="1"/>
    <col min="13543" max="13543" width="39.85546875" style="2" customWidth="1"/>
    <col min="13544" max="13544" width="5.7109375" style="2" customWidth="1"/>
    <col min="13545" max="13545" width="39.85546875" style="2" customWidth="1"/>
    <col min="13546" max="13546" width="1.7109375" style="2" customWidth="1"/>
    <col min="13547" max="13547" width="5.7109375" style="2" customWidth="1"/>
    <col min="13548" max="13560" width="10.7109375" style="2" customWidth="1"/>
    <col min="13561" max="13582" width="9.140625" style="2"/>
    <col min="13583" max="13583" width="11.7109375" style="2" bestFit="1" customWidth="1"/>
    <col min="13584" max="13797" width="9.140625" style="2"/>
    <col min="13798" max="13798" width="5.7109375" style="2" customWidth="1"/>
    <col min="13799" max="13799" width="39.85546875" style="2" customWidth="1"/>
    <col min="13800" max="13800" width="5.7109375" style="2" customWidth="1"/>
    <col min="13801" max="13801" width="39.85546875" style="2" customWidth="1"/>
    <col min="13802" max="13802" width="1.7109375" style="2" customWidth="1"/>
    <col min="13803" max="13803" width="5.7109375" style="2" customWidth="1"/>
    <col min="13804" max="13816" width="10.7109375" style="2" customWidth="1"/>
    <col min="13817" max="13838" width="9.140625" style="2"/>
    <col min="13839" max="13839" width="11.7109375" style="2" bestFit="1" customWidth="1"/>
    <col min="13840" max="14053" width="9.140625" style="2"/>
    <col min="14054" max="14054" width="5.7109375" style="2" customWidth="1"/>
    <col min="14055" max="14055" width="39.85546875" style="2" customWidth="1"/>
    <col min="14056" max="14056" width="5.7109375" style="2" customWidth="1"/>
    <col min="14057" max="14057" width="39.85546875" style="2" customWidth="1"/>
    <col min="14058" max="14058" width="1.7109375" style="2" customWidth="1"/>
    <col min="14059" max="14059" width="5.7109375" style="2" customWidth="1"/>
    <col min="14060" max="14072" width="10.7109375" style="2" customWidth="1"/>
    <col min="14073" max="14094" width="9.140625" style="2"/>
    <col min="14095" max="14095" width="11.7109375" style="2" bestFit="1" customWidth="1"/>
    <col min="14096" max="14309" width="9.140625" style="2"/>
    <col min="14310" max="14310" width="5.7109375" style="2" customWidth="1"/>
    <col min="14311" max="14311" width="39.85546875" style="2" customWidth="1"/>
    <col min="14312" max="14312" width="5.7109375" style="2" customWidth="1"/>
    <col min="14313" max="14313" width="39.85546875" style="2" customWidth="1"/>
    <col min="14314" max="14314" width="1.7109375" style="2" customWidth="1"/>
    <col min="14315" max="14315" width="5.7109375" style="2" customWidth="1"/>
    <col min="14316" max="14328" width="10.7109375" style="2" customWidth="1"/>
    <col min="14329" max="14350" width="9.140625" style="2"/>
    <col min="14351" max="14351" width="11.7109375" style="2" bestFit="1" customWidth="1"/>
    <col min="14352" max="14565" width="9.140625" style="2"/>
    <col min="14566" max="14566" width="5.7109375" style="2" customWidth="1"/>
    <col min="14567" max="14567" width="39.85546875" style="2" customWidth="1"/>
    <col min="14568" max="14568" width="5.7109375" style="2" customWidth="1"/>
    <col min="14569" max="14569" width="39.85546875" style="2" customWidth="1"/>
    <col min="14570" max="14570" width="1.7109375" style="2" customWidth="1"/>
    <col min="14571" max="14571" width="5.7109375" style="2" customWidth="1"/>
    <col min="14572" max="14584" width="10.7109375" style="2" customWidth="1"/>
    <col min="14585" max="14606" width="9.140625" style="2"/>
    <col min="14607" max="14607" width="11.7109375" style="2" bestFit="1" customWidth="1"/>
    <col min="14608" max="14821" width="9.140625" style="2"/>
    <col min="14822" max="14822" width="5.7109375" style="2" customWidth="1"/>
    <col min="14823" max="14823" width="39.85546875" style="2" customWidth="1"/>
    <col min="14824" max="14824" width="5.7109375" style="2" customWidth="1"/>
    <col min="14825" max="14825" width="39.85546875" style="2" customWidth="1"/>
    <col min="14826" max="14826" width="1.7109375" style="2" customWidth="1"/>
    <col min="14827" max="14827" width="5.7109375" style="2" customWidth="1"/>
    <col min="14828" max="14840" width="10.7109375" style="2" customWidth="1"/>
    <col min="14841" max="14862" width="9.140625" style="2"/>
    <col min="14863" max="14863" width="11.7109375" style="2" bestFit="1" customWidth="1"/>
    <col min="14864" max="15077" width="9.140625" style="2"/>
    <col min="15078" max="15078" width="5.7109375" style="2" customWidth="1"/>
    <col min="15079" max="15079" width="39.85546875" style="2" customWidth="1"/>
    <col min="15080" max="15080" width="5.7109375" style="2" customWidth="1"/>
    <col min="15081" max="15081" width="39.85546875" style="2" customWidth="1"/>
    <col min="15082" max="15082" width="1.7109375" style="2" customWidth="1"/>
    <col min="15083" max="15083" width="5.7109375" style="2" customWidth="1"/>
    <col min="15084" max="15096" width="10.7109375" style="2" customWidth="1"/>
    <col min="15097" max="15118" width="9.140625" style="2"/>
    <col min="15119" max="15119" width="11.7109375" style="2" bestFit="1" customWidth="1"/>
    <col min="15120" max="15333" width="9.140625" style="2"/>
    <col min="15334" max="15334" width="5.7109375" style="2" customWidth="1"/>
    <col min="15335" max="15335" width="39.85546875" style="2" customWidth="1"/>
    <col min="15336" max="15336" width="5.7109375" style="2" customWidth="1"/>
    <col min="15337" max="15337" width="39.85546875" style="2" customWidth="1"/>
    <col min="15338" max="15338" width="1.7109375" style="2" customWidth="1"/>
    <col min="15339" max="15339" width="5.7109375" style="2" customWidth="1"/>
    <col min="15340" max="15352" width="10.7109375" style="2" customWidth="1"/>
    <col min="15353" max="15374" width="9.140625" style="2"/>
    <col min="15375" max="15375" width="11.7109375" style="2" bestFit="1" customWidth="1"/>
    <col min="15376" max="15589" width="9.140625" style="2"/>
    <col min="15590" max="15590" width="5.7109375" style="2" customWidth="1"/>
    <col min="15591" max="15591" width="39.85546875" style="2" customWidth="1"/>
    <col min="15592" max="15592" width="5.7109375" style="2" customWidth="1"/>
    <col min="15593" max="15593" width="39.85546875" style="2" customWidth="1"/>
    <col min="15594" max="15594" width="1.7109375" style="2" customWidth="1"/>
    <col min="15595" max="15595" width="5.7109375" style="2" customWidth="1"/>
    <col min="15596" max="15608" width="10.7109375" style="2" customWidth="1"/>
    <col min="15609" max="15630" width="9.140625" style="2"/>
    <col min="15631" max="15631" width="11.7109375" style="2" bestFit="1" customWidth="1"/>
    <col min="15632" max="15845" width="9.140625" style="2"/>
    <col min="15846" max="15846" width="5.7109375" style="2" customWidth="1"/>
    <col min="15847" max="15847" width="39.85546875" style="2" customWidth="1"/>
    <col min="15848" max="15848" width="5.7109375" style="2" customWidth="1"/>
    <col min="15849" max="15849" width="39.85546875" style="2" customWidth="1"/>
    <col min="15850" max="15850" width="1.7109375" style="2" customWidth="1"/>
    <col min="15851" max="15851" width="5.7109375" style="2" customWidth="1"/>
    <col min="15852" max="15864" width="10.7109375" style="2" customWidth="1"/>
    <col min="15865" max="15886" width="9.140625" style="2"/>
    <col min="15887" max="15887" width="11.7109375" style="2" bestFit="1" customWidth="1"/>
    <col min="15888" max="16101" width="9.140625" style="2"/>
    <col min="16102" max="16102" width="5.7109375" style="2" customWidth="1"/>
    <col min="16103" max="16103" width="39.85546875" style="2" customWidth="1"/>
    <col min="16104" max="16104" width="5.7109375" style="2" customWidth="1"/>
    <col min="16105" max="16105" width="39.85546875" style="2" customWidth="1"/>
    <col min="16106" max="16106" width="1.7109375" style="2" customWidth="1"/>
    <col min="16107" max="16107" width="5.7109375" style="2" customWidth="1"/>
    <col min="16108" max="16120" width="10.7109375" style="2" customWidth="1"/>
    <col min="16121" max="16142" width="9.140625" style="2"/>
    <col min="16143" max="16143" width="11.7109375" style="2" bestFit="1" customWidth="1"/>
    <col min="16144" max="16384" width="9.140625" style="2"/>
  </cols>
  <sheetData>
    <row r="1" spans="1:37" ht="12" customHeight="1">
      <c r="A1" s="1" t="s">
        <v>0</v>
      </c>
      <c r="AK1" s="5"/>
    </row>
    <row r="2" spans="1:37" ht="12" customHeight="1">
      <c r="A2" s="6" t="s">
        <v>1</v>
      </c>
      <c r="AK2" s="5"/>
    </row>
    <row r="3" spans="1:37" ht="12" customHeight="1">
      <c r="C3" s="6"/>
      <c r="AK3" s="5" t="s">
        <v>2</v>
      </c>
    </row>
    <row r="4" spans="1:37" ht="185.45" customHeight="1">
      <c r="B4" s="33"/>
      <c r="C4" s="6"/>
      <c r="D4" s="33"/>
      <c r="AK4" s="5"/>
    </row>
    <row r="5" spans="1:37" ht="9.75" customHeight="1">
      <c r="C5" s="6"/>
      <c r="AK5" s="5"/>
    </row>
    <row r="6" spans="1:37" ht="12" customHeight="1">
      <c r="G6" s="8"/>
      <c r="H6" s="8"/>
      <c r="AK6" s="5"/>
    </row>
    <row r="7" spans="1:37" ht="12" customHeight="1">
      <c r="C7" s="39"/>
      <c r="D7" s="39"/>
      <c r="G7" s="8"/>
      <c r="H7" s="8"/>
      <c r="AK7" s="5"/>
    </row>
    <row r="8" spans="1:37" ht="33.75">
      <c r="G8" s="10"/>
      <c r="H8" s="34" t="s">
        <v>281</v>
      </c>
      <c r="I8" s="34" t="s">
        <v>282</v>
      </c>
      <c r="J8" s="11"/>
      <c r="K8" s="11"/>
      <c r="L8" s="11"/>
      <c r="M8" s="11"/>
      <c r="N8" s="11"/>
      <c r="AK8" s="5"/>
    </row>
    <row r="9" spans="1:37" ht="22.5">
      <c r="G9" s="12"/>
      <c r="H9" s="34" t="s">
        <v>283</v>
      </c>
      <c r="I9" s="34" t="s">
        <v>284</v>
      </c>
      <c r="J9" s="11"/>
      <c r="K9" s="11"/>
      <c r="L9" s="11"/>
      <c r="M9" s="11"/>
      <c r="N9" s="11"/>
      <c r="AK9" s="5"/>
    </row>
    <row r="10" spans="1:37" ht="12" customHeight="1">
      <c r="G10" s="40">
        <v>39448</v>
      </c>
      <c r="H10" s="36">
        <v>727.755</v>
      </c>
      <c r="I10" s="36">
        <v>895.56719999999996</v>
      </c>
    </row>
    <row r="11" spans="1:37" ht="12" customHeight="1">
      <c r="G11" s="40">
        <v>39479</v>
      </c>
      <c r="H11" s="36">
        <v>713.3655</v>
      </c>
      <c r="I11" s="36">
        <v>882.37374999999997</v>
      </c>
    </row>
    <row r="12" spans="1:37" ht="12" customHeight="1">
      <c r="G12" s="40">
        <v>39508</v>
      </c>
      <c r="H12" s="36">
        <v>672.40324999999996</v>
      </c>
      <c r="I12" s="36">
        <v>890.60325</v>
      </c>
    </row>
    <row r="13" spans="1:37" ht="12" customHeight="1">
      <c r="G13" s="40">
        <v>39539</v>
      </c>
      <c r="H13" s="36">
        <v>557.46780000000001</v>
      </c>
      <c r="I13" s="36">
        <v>887.10719999999992</v>
      </c>
    </row>
    <row r="14" spans="1:37" ht="12" customHeight="1">
      <c r="G14" s="40">
        <v>39569</v>
      </c>
      <c r="H14" s="36">
        <v>511.58100000000002</v>
      </c>
      <c r="I14" s="36">
        <v>893.56299999999999</v>
      </c>
    </row>
    <row r="15" spans="1:37" ht="12" customHeight="1">
      <c r="G15" s="40">
        <v>39600</v>
      </c>
      <c r="H15" s="36">
        <v>481.63499999999999</v>
      </c>
      <c r="I15" s="36">
        <v>895.94050000000004</v>
      </c>
    </row>
    <row r="16" spans="1:37" ht="12" customHeight="1">
      <c r="G16" s="40">
        <v>39630</v>
      </c>
      <c r="H16" s="36">
        <v>479.036</v>
      </c>
      <c r="I16" s="36">
        <v>906.5942</v>
      </c>
    </row>
    <row r="17" spans="7:9" ht="12" customHeight="1">
      <c r="G17" s="40">
        <v>39661</v>
      </c>
      <c r="H17" s="36">
        <v>479.48599999999999</v>
      </c>
      <c r="I17" s="36">
        <v>906.92499999999995</v>
      </c>
    </row>
    <row r="18" spans="7:9" ht="12" customHeight="1">
      <c r="G18" s="40">
        <v>39692</v>
      </c>
      <c r="H18" s="36">
        <v>481.48124999999999</v>
      </c>
      <c r="I18" s="36">
        <v>1010.064</v>
      </c>
    </row>
    <row r="19" spans="7:9" ht="12" customHeight="1">
      <c r="G19" s="40">
        <v>39722</v>
      </c>
      <c r="H19" s="36">
        <v>490.63420000000002</v>
      </c>
      <c r="I19" s="36">
        <v>1728.1320000000001</v>
      </c>
    </row>
    <row r="20" spans="7:9" ht="12" customHeight="1">
      <c r="G20" s="40">
        <v>39753</v>
      </c>
      <c r="H20" s="36">
        <v>489.1635</v>
      </c>
      <c r="I20" s="36">
        <v>2145.5457500000002</v>
      </c>
    </row>
    <row r="21" spans="7:9" ht="12" customHeight="1">
      <c r="G21" s="40">
        <v>39783</v>
      </c>
      <c r="H21" s="36">
        <v>493.25279999999998</v>
      </c>
      <c r="I21" s="36">
        <v>2223.1884</v>
      </c>
    </row>
    <row r="22" spans="7:9" ht="12" customHeight="1">
      <c r="G22" s="40">
        <v>39814</v>
      </c>
      <c r="H22" s="36">
        <v>504.15575000000001</v>
      </c>
      <c r="I22" s="36">
        <v>2034.31575</v>
      </c>
    </row>
    <row r="23" spans="7:9" ht="12" customHeight="1">
      <c r="G23" s="40">
        <v>39845</v>
      </c>
      <c r="H23" s="36">
        <v>545.50525000000005</v>
      </c>
      <c r="I23" s="36">
        <v>1882.0572500000001</v>
      </c>
    </row>
    <row r="24" spans="7:9" ht="12" customHeight="1">
      <c r="G24" s="40">
        <v>39873</v>
      </c>
      <c r="H24" s="36">
        <v>672.64250000000004</v>
      </c>
      <c r="I24" s="36">
        <v>1985.2304999999999</v>
      </c>
    </row>
    <row r="25" spans="7:9" ht="12" customHeight="1">
      <c r="G25" s="40">
        <v>39904</v>
      </c>
      <c r="H25" s="36">
        <v>895.50900000000001</v>
      </c>
      <c r="I25" s="36">
        <v>2123.9416000000001</v>
      </c>
    </row>
    <row r="26" spans="7:9" ht="12" customHeight="1">
      <c r="G26" s="40">
        <v>39934</v>
      </c>
      <c r="H26" s="36">
        <v>1069.5897500000001</v>
      </c>
      <c r="I26" s="36">
        <v>2134.9904999999999</v>
      </c>
    </row>
    <row r="27" spans="7:9" ht="12" customHeight="1">
      <c r="G27" s="40">
        <v>39965</v>
      </c>
      <c r="H27" s="36">
        <v>1164.922</v>
      </c>
      <c r="I27" s="36">
        <v>2057.4090000000001</v>
      </c>
    </row>
    <row r="28" spans="7:9" ht="12" customHeight="1">
      <c r="G28" s="40">
        <v>39995</v>
      </c>
      <c r="H28" s="36">
        <v>1291.021</v>
      </c>
      <c r="I28" s="36">
        <v>2022.4954</v>
      </c>
    </row>
    <row r="29" spans="7:9" ht="12" customHeight="1">
      <c r="G29" s="40">
        <v>40026</v>
      </c>
      <c r="H29" s="36">
        <v>1420.17075</v>
      </c>
      <c r="I29" s="36">
        <v>2035.345</v>
      </c>
    </row>
    <row r="30" spans="7:9" ht="12" customHeight="1">
      <c r="G30" s="40">
        <v>40057</v>
      </c>
      <c r="H30" s="36">
        <v>1550.95</v>
      </c>
      <c r="I30" s="36">
        <v>2122.5996</v>
      </c>
    </row>
    <row r="31" spans="7:9" ht="12" customHeight="1">
      <c r="G31" s="40">
        <v>40087</v>
      </c>
      <c r="H31" s="36">
        <v>1662.1357499999999</v>
      </c>
      <c r="I31" s="36">
        <v>2173.8622500000001</v>
      </c>
    </row>
    <row r="32" spans="7:9" ht="12" customHeight="1">
      <c r="G32" s="40">
        <v>40118</v>
      </c>
      <c r="H32" s="36">
        <v>1739.9937500000001</v>
      </c>
      <c r="I32" s="36">
        <v>2179.0857500000002</v>
      </c>
    </row>
    <row r="33" spans="7:9" ht="12" customHeight="1">
      <c r="G33" s="40">
        <v>40148</v>
      </c>
      <c r="H33" s="36">
        <v>1819.5762</v>
      </c>
      <c r="I33" s="36">
        <v>2219.5082000000002</v>
      </c>
    </row>
    <row r="34" spans="7:9" ht="12" customHeight="1">
      <c r="G34" s="40">
        <v>40179</v>
      </c>
      <c r="H34" s="36">
        <v>1892.742</v>
      </c>
      <c r="I34" s="36">
        <v>2256.7592500000001</v>
      </c>
    </row>
    <row r="35" spans="7:9" ht="12" customHeight="1">
      <c r="G35" s="40">
        <v>40210</v>
      </c>
      <c r="H35" s="36">
        <v>1943.33725</v>
      </c>
      <c r="I35" s="36">
        <v>2267.6550000000002</v>
      </c>
    </row>
    <row r="36" spans="7:9" ht="12" customHeight="1">
      <c r="G36" s="40">
        <v>40238</v>
      </c>
      <c r="H36" s="36">
        <v>1997.7131999999999</v>
      </c>
      <c r="I36" s="36">
        <v>2298.2483999999999</v>
      </c>
    </row>
    <row r="37" spans="7:9" ht="12" customHeight="1">
      <c r="G37" s="40">
        <v>40269</v>
      </c>
      <c r="H37" s="36">
        <v>2037.8757499999999</v>
      </c>
      <c r="I37" s="36">
        <v>2328.7935000000002</v>
      </c>
    </row>
    <row r="38" spans="7:9" ht="12" customHeight="1">
      <c r="G38" s="40">
        <v>40299</v>
      </c>
      <c r="H38" s="36">
        <v>2051.6484999999998</v>
      </c>
      <c r="I38" s="36">
        <v>2336.8447500000002</v>
      </c>
    </row>
    <row r="39" spans="7:9" ht="12" customHeight="1">
      <c r="G39" s="40">
        <v>40330</v>
      </c>
      <c r="H39" s="36">
        <v>2063.288</v>
      </c>
      <c r="I39" s="36">
        <v>2337.5282000000002</v>
      </c>
    </row>
    <row r="40" spans="7:9" ht="12" customHeight="1">
      <c r="G40" s="40">
        <v>40360</v>
      </c>
      <c r="H40" s="36">
        <v>2060.6462499999998</v>
      </c>
      <c r="I40" s="36">
        <v>2332.6529999999998</v>
      </c>
    </row>
    <row r="41" spans="7:9" ht="12" customHeight="1">
      <c r="G41" s="40">
        <v>40391</v>
      </c>
      <c r="H41" s="36">
        <v>2050.9817499999999</v>
      </c>
      <c r="I41" s="36">
        <v>2317.2577500000002</v>
      </c>
    </row>
    <row r="42" spans="7:9" ht="12" customHeight="1">
      <c r="G42" s="40">
        <v>40422</v>
      </c>
      <c r="H42" s="36">
        <v>2046.4628</v>
      </c>
      <c r="I42" s="36">
        <v>2302.0482000000002</v>
      </c>
    </row>
    <row r="43" spans="7:9" ht="12" customHeight="1">
      <c r="G43" s="40">
        <v>40452</v>
      </c>
      <c r="H43" s="36">
        <v>2047.6935000000001</v>
      </c>
      <c r="I43" s="36">
        <v>2304.7442500000002</v>
      </c>
    </row>
    <row r="44" spans="7:9" ht="12" customHeight="1">
      <c r="G44" s="40">
        <v>40483</v>
      </c>
      <c r="H44" s="36">
        <v>2061.1487499999998</v>
      </c>
      <c r="I44" s="36">
        <v>2318.5625</v>
      </c>
    </row>
    <row r="45" spans="7:9" ht="12" customHeight="1">
      <c r="G45" s="40">
        <v>40513</v>
      </c>
      <c r="H45" s="36">
        <v>2130.3613999999998</v>
      </c>
      <c r="I45" s="36">
        <v>2392.7927999999997</v>
      </c>
    </row>
    <row r="46" spans="7:9" ht="12" customHeight="1">
      <c r="G46" s="40">
        <v>40544</v>
      </c>
      <c r="H46" s="36">
        <v>2200.2217500000002</v>
      </c>
      <c r="I46" s="36">
        <v>2443.3507500000001</v>
      </c>
    </row>
    <row r="47" spans="7:9" ht="12" customHeight="1">
      <c r="G47" s="40">
        <v>40575</v>
      </c>
      <c r="H47" s="36">
        <v>2283.3877499999999</v>
      </c>
      <c r="I47" s="36">
        <v>2503.1015000000002</v>
      </c>
    </row>
    <row r="48" spans="7:9" ht="12" customHeight="1">
      <c r="G48" s="40">
        <v>40603</v>
      </c>
      <c r="H48" s="36">
        <v>2367.1696000000002</v>
      </c>
      <c r="I48" s="36">
        <v>2585.9216000000001</v>
      </c>
    </row>
    <row r="49" spans="7:9" ht="12" customHeight="1">
      <c r="G49" s="40">
        <v>40634</v>
      </c>
      <c r="H49" s="36">
        <v>2450.3612499999999</v>
      </c>
      <c r="I49" s="36">
        <v>2672.8247500000002</v>
      </c>
    </row>
    <row r="50" spans="7:9" ht="12" customHeight="1">
      <c r="G50" s="40">
        <v>40664</v>
      </c>
      <c r="H50" s="36">
        <v>2527.0307499999999</v>
      </c>
      <c r="I50" s="36">
        <v>2749.16525</v>
      </c>
    </row>
    <row r="51" spans="7:9" ht="12" customHeight="1">
      <c r="G51" s="40">
        <v>40695</v>
      </c>
      <c r="H51" s="36">
        <v>2609.3747999999996</v>
      </c>
      <c r="I51" s="36">
        <v>2829.9983999999999</v>
      </c>
    </row>
    <row r="52" spans="7:9" ht="12" customHeight="1">
      <c r="G52" s="40">
        <v>40725</v>
      </c>
      <c r="H52" s="36">
        <v>2650.7417500000001</v>
      </c>
      <c r="I52" s="36">
        <v>2870.9372499999999</v>
      </c>
    </row>
    <row r="53" spans="7:9" ht="15" customHeight="1">
      <c r="G53" s="40">
        <v>40756</v>
      </c>
      <c r="H53" s="36">
        <v>2650.6713999999997</v>
      </c>
      <c r="I53" s="36">
        <v>2862.2943999999998</v>
      </c>
    </row>
    <row r="54" spans="7:9" ht="15" customHeight="1">
      <c r="G54" s="40">
        <v>40787</v>
      </c>
      <c r="H54" s="36">
        <v>2649.605</v>
      </c>
      <c r="I54" s="36">
        <v>2857.8442500000001</v>
      </c>
    </row>
    <row r="55" spans="7:9" ht="15" customHeight="1">
      <c r="G55" s="40">
        <v>40817</v>
      </c>
      <c r="H55" s="36">
        <v>2643.44875</v>
      </c>
      <c r="I55" s="36">
        <v>2854.7687500000002</v>
      </c>
    </row>
    <row r="56" spans="7:9" ht="15" customHeight="1">
      <c r="G56" s="40">
        <v>40848</v>
      </c>
      <c r="H56" s="36">
        <v>2615.7567999999997</v>
      </c>
      <c r="I56" s="36">
        <v>2826.0183999999999</v>
      </c>
    </row>
    <row r="57" spans="7:9" ht="15" customHeight="1">
      <c r="G57" s="40">
        <v>40878</v>
      </c>
      <c r="H57" s="36">
        <v>2624.8775000000001</v>
      </c>
      <c r="I57" s="36">
        <v>2891.4312500000001</v>
      </c>
    </row>
    <row r="58" spans="7:9" ht="15" customHeight="1">
      <c r="G58" s="40">
        <v>40909</v>
      </c>
      <c r="H58" s="36">
        <v>2599.4445000000001</v>
      </c>
      <c r="I58" s="36">
        <v>2914.0909999999999</v>
      </c>
    </row>
    <row r="59" spans="7:9" ht="15" customHeight="1">
      <c r="G59" s="40">
        <v>40940</v>
      </c>
      <c r="H59" s="36">
        <v>2605.6439999999998</v>
      </c>
      <c r="I59" s="36">
        <v>2930.0286000000001</v>
      </c>
    </row>
    <row r="60" spans="7:9" ht="15" customHeight="1">
      <c r="G60" s="40">
        <v>40969</v>
      </c>
      <c r="H60" s="36">
        <v>2606.3114999999998</v>
      </c>
      <c r="I60" s="36">
        <v>2887.4007499999998</v>
      </c>
    </row>
    <row r="61" spans="7:9" ht="15" customHeight="1">
      <c r="G61" s="40">
        <v>41000</v>
      </c>
      <c r="H61" s="36">
        <v>2612.4605000000001</v>
      </c>
      <c r="I61" s="36">
        <v>2868.7795000000001</v>
      </c>
    </row>
    <row r="62" spans="7:9" ht="15" customHeight="1">
      <c r="G62" s="40">
        <v>41030</v>
      </c>
      <c r="H62" s="36">
        <v>2608.8566000000001</v>
      </c>
      <c r="I62" s="36">
        <v>2856.4087999999997</v>
      </c>
    </row>
    <row r="63" spans="7:9" ht="15" customHeight="1">
      <c r="G63" s="40">
        <v>41061</v>
      </c>
      <c r="H63" s="36">
        <v>2616.6849999999999</v>
      </c>
      <c r="I63" s="36">
        <v>2863.93525</v>
      </c>
    </row>
    <row r="64" spans="7:9" ht="15" customHeight="1">
      <c r="G64" s="40">
        <v>41091</v>
      </c>
      <c r="H64" s="36">
        <v>2605.15625</v>
      </c>
      <c r="I64" s="36">
        <v>2858.7422499999998</v>
      </c>
    </row>
    <row r="65" spans="7:9" ht="15" customHeight="1">
      <c r="G65" s="40">
        <v>41122</v>
      </c>
      <c r="H65" s="36">
        <v>2586.8494000000001</v>
      </c>
      <c r="I65" s="36">
        <v>2835.9037999999996</v>
      </c>
    </row>
    <row r="66" spans="7:9" ht="15" customHeight="1">
      <c r="G66" s="40">
        <v>41153</v>
      </c>
      <c r="H66" s="36">
        <v>2577.924</v>
      </c>
      <c r="I66" s="36">
        <v>2817.998</v>
      </c>
    </row>
    <row r="67" spans="7:9" ht="15" customHeight="1">
      <c r="G67" s="40">
        <v>41183</v>
      </c>
      <c r="H67" s="36">
        <v>2584.7150000000001</v>
      </c>
      <c r="I67" s="36">
        <v>2826.3402000000001</v>
      </c>
    </row>
    <row r="68" spans="7:9" ht="15" customHeight="1">
      <c r="G68" s="40">
        <v>41214</v>
      </c>
      <c r="H68" s="36">
        <v>2613.2072499999999</v>
      </c>
      <c r="I68" s="36">
        <v>2857.6397499999998</v>
      </c>
    </row>
    <row r="69" spans="7:9" ht="15" customHeight="1">
      <c r="G69" s="40">
        <v>41244</v>
      </c>
      <c r="H69" s="36">
        <v>2654.3020000000001</v>
      </c>
      <c r="I69" s="36">
        <v>2901.1495</v>
      </c>
    </row>
    <row r="70" spans="7:9" ht="15" customHeight="1">
      <c r="G70" s="40">
        <v>41275</v>
      </c>
      <c r="H70" s="36">
        <v>2713.3009999999999</v>
      </c>
      <c r="I70" s="36">
        <v>2966.0259999999998</v>
      </c>
    </row>
    <row r="71" spans="7:9" ht="15" customHeight="1">
      <c r="G71" s="40">
        <v>41306</v>
      </c>
      <c r="H71" s="36">
        <v>2813.44</v>
      </c>
      <c r="I71" s="36">
        <v>3068.7375000000002</v>
      </c>
    </row>
    <row r="72" spans="7:9" ht="15" customHeight="1">
      <c r="G72" s="40">
        <v>41334</v>
      </c>
      <c r="H72" s="36">
        <v>2909.0335</v>
      </c>
      <c r="I72" s="36">
        <v>3170.8362499999998</v>
      </c>
    </row>
    <row r="73" spans="7:9" ht="15" customHeight="1">
      <c r="G73" s="40">
        <v>41365</v>
      </c>
      <c r="H73" s="36">
        <v>2993.5387500000002</v>
      </c>
      <c r="I73" s="36">
        <v>3264.2379999999998</v>
      </c>
    </row>
    <row r="74" spans="7:9" ht="15" customHeight="1">
      <c r="G74" s="40">
        <v>41395</v>
      </c>
      <c r="H74" s="36">
        <v>3084.7877999999996</v>
      </c>
      <c r="I74" s="36">
        <v>3355.9838</v>
      </c>
    </row>
    <row r="75" spans="7:9" ht="15" customHeight="1">
      <c r="G75" s="40">
        <v>41426</v>
      </c>
      <c r="H75" s="36">
        <v>3170.3497499999999</v>
      </c>
      <c r="I75" s="36">
        <v>3440.0567500000002</v>
      </c>
    </row>
    <row r="76" spans="7:9" ht="15" customHeight="1">
      <c r="G76" s="40">
        <v>41456</v>
      </c>
      <c r="H76" s="36">
        <v>3261.1856000000002</v>
      </c>
      <c r="I76" s="36">
        <v>3536.2138</v>
      </c>
    </row>
    <row r="77" spans="7:9" ht="15" customHeight="1">
      <c r="G77" s="40">
        <v>41487</v>
      </c>
      <c r="H77" s="36">
        <v>3358.8077499999999</v>
      </c>
      <c r="I77" s="36">
        <v>3630.4515000000001</v>
      </c>
    </row>
    <row r="78" spans="7:9" ht="15" customHeight="1">
      <c r="G78" s="40">
        <v>41518</v>
      </c>
      <c r="H78" s="36">
        <v>3427.5794999999998</v>
      </c>
      <c r="I78" s="36">
        <v>3693.1067499999999</v>
      </c>
    </row>
    <row r="79" spans="7:9" ht="15" customHeight="1">
      <c r="G79" s="40">
        <v>41548</v>
      </c>
      <c r="H79" s="36">
        <v>3529.7910000000002</v>
      </c>
      <c r="I79" s="36">
        <v>3800.4156000000003</v>
      </c>
    </row>
    <row r="80" spans="7:9" ht="15" customHeight="1">
      <c r="G80" s="40">
        <v>41579</v>
      </c>
      <c r="H80" s="36">
        <v>3628.5257499999998</v>
      </c>
      <c r="I80" s="36">
        <v>3897.8857499999999</v>
      </c>
    </row>
    <row r="81" spans="7:9" ht="15" customHeight="1">
      <c r="G81" s="40">
        <v>41609</v>
      </c>
      <c r="H81" s="36">
        <v>3724.2107500000002</v>
      </c>
      <c r="I81" s="36">
        <v>3991.8047499999998</v>
      </c>
    </row>
    <row r="82" spans="7:9" ht="15" customHeight="1">
      <c r="G82" s="40">
        <v>41640</v>
      </c>
      <c r="H82" s="36">
        <v>3794.4186</v>
      </c>
      <c r="I82" s="36">
        <v>4064.681</v>
      </c>
    </row>
    <row r="83" spans="7:9" ht="15" customHeight="1">
      <c r="G83" s="40">
        <v>41671</v>
      </c>
      <c r="H83" s="36">
        <v>3867.2672499999999</v>
      </c>
      <c r="I83" s="36">
        <v>4134.4887500000004</v>
      </c>
    </row>
    <row r="84" spans="7:9" ht="15" customHeight="1">
      <c r="G84" s="40">
        <v>41699</v>
      </c>
      <c r="H84" s="36">
        <v>3936.3917499999998</v>
      </c>
      <c r="I84" s="36">
        <v>4200.5437499999998</v>
      </c>
    </row>
    <row r="85" spans="7:9" ht="15" customHeight="1">
      <c r="G85" s="40">
        <v>41730</v>
      </c>
      <c r="H85" s="36">
        <v>4003.1668</v>
      </c>
      <c r="I85" s="36">
        <v>4271.3967999999995</v>
      </c>
    </row>
    <row r="86" spans="7:9" ht="15" customHeight="1">
      <c r="G86" s="40">
        <v>41760</v>
      </c>
      <c r="H86" s="36">
        <v>4056</v>
      </c>
      <c r="I86" s="36">
        <v>4322.5015000000003</v>
      </c>
    </row>
    <row r="87" spans="7:9" ht="15" customHeight="1">
      <c r="G87" s="40">
        <v>41791</v>
      </c>
      <c r="H87" s="36">
        <v>4089.04675</v>
      </c>
      <c r="I87" s="36">
        <v>4352.0842499999999</v>
      </c>
    </row>
    <row r="88" spans="7:9" ht="15" customHeight="1">
      <c r="G88" s="40">
        <v>41821</v>
      </c>
      <c r="H88" s="36">
        <v>4127.0947999999999</v>
      </c>
      <c r="I88" s="36">
        <v>4395.2031999999999</v>
      </c>
    </row>
    <row r="89" spans="7:9" ht="15" customHeight="1">
      <c r="G89" s="40">
        <v>41852</v>
      </c>
      <c r="H89" s="36">
        <v>4151.875</v>
      </c>
      <c r="I89" s="36">
        <v>4417.1734999999999</v>
      </c>
    </row>
    <row r="90" spans="7:9" ht="15" customHeight="1">
      <c r="G90" s="40">
        <v>41883</v>
      </c>
      <c r="H90" s="36">
        <v>4174.8432499999999</v>
      </c>
      <c r="I90" s="36">
        <v>4436.4082500000004</v>
      </c>
    </row>
    <row r="91" spans="7:9" ht="15" customHeight="1">
      <c r="G91" s="40">
        <v>41913</v>
      </c>
      <c r="H91" s="36">
        <v>4204.2175999999999</v>
      </c>
      <c r="I91" s="36">
        <v>4469.6785999999993</v>
      </c>
    </row>
    <row r="92" spans="7:9" ht="15" customHeight="1">
      <c r="G92" s="40">
        <v>41944</v>
      </c>
      <c r="H92" s="36">
        <v>4226.174</v>
      </c>
      <c r="I92" s="36">
        <v>4488.5424999999996</v>
      </c>
    </row>
    <row r="93" spans="7:9" ht="15" customHeight="1">
      <c r="G93" s="40">
        <v>41974</v>
      </c>
      <c r="H93" s="36">
        <v>4237.3270000000002</v>
      </c>
      <c r="I93" s="36">
        <v>4496.8847999999998</v>
      </c>
    </row>
    <row r="94" spans="7:9" ht="15" customHeight="1">
      <c r="G94" s="40">
        <v>42005</v>
      </c>
      <c r="H94" s="36">
        <v>4243.5910000000003</v>
      </c>
      <c r="I94" s="36">
        <v>4507.1502499999997</v>
      </c>
    </row>
    <row r="95" spans="7:9" ht="15" customHeight="1">
      <c r="G95" s="40">
        <v>42036</v>
      </c>
      <c r="H95" s="36">
        <v>4239.1165000000001</v>
      </c>
      <c r="I95" s="36">
        <v>4496.4022500000001</v>
      </c>
    </row>
    <row r="96" spans="7:9" ht="15" customHeight="1">
      <c r="G96" s="40">
        <v>42064</v>
      </c>
      <c r="H96" s="36">
        <v>4236.29925</v>
      </c>
      <c r="I96" s="36">
        <v>4488.3382499999998</v>
      </c>
    </row>
    <row r="97" spans="7:9" ht="15" customHeight="1">
      <c r="G97" s="40">
        <v>42095</v>
      </c>
      <c r="H97" s="36">
        <v>4226.9366</v>
      </c>
      <c r="I97" s="36">
        <v>4482.3555999999999</v>
      </c>
    </row>
    <row r="98" spans="7:9" ht="15" customHeight="1">
      <c r="G98" s="40">
        <v>42125</v>
      </c>
      <c r="H98" s="36">
        <v>4226.9542499999998</v>
      </c>
      <c r="I98" s="36">
        <v>4479.5640000000003</v>
      </c>
    </row>
    <row r="99" spans="7:9" ht="15" customHeight="1">
      <c r="G99" s="40">
        <v>42156</v>
      </c>
      <c r="H99" s="36">
        <v>4229.7607500000004</v>
      </c>
      <c r="I99" s="36">
        <v>4479.0592500000002</v>
      </c>
    </row>
    <row r="100" spans="7:9" ht="15" customHeight="1">
      <c r="G100" s="40">
        <v>42186</v>
      </c>
      <c r="H100" s="36">
        <v>4235.2572</v>
      </c>
      <c r="I100" s="36">
        <v>4488.0014000000001</v>
      </c>
    </row>
    <row r="101" spans="7:9" ht="15" customHeight="1">
      <c r="G101" s="40">
        <v>42217</v>
      </c>
      <c r="H101" s="36">
        <v>4235.4404999999997</v>
      </c>
      <c r="I101" s="36">
        <v>4484.473</v>
      </c>
    </row>
    <row r="102" spans="7:9" ht="15" customHeight="1">
      <c r="G102" s="40">
        <v>42248</v>
      </c>
      <c r="H102" s="36">
        <v>4239.5097999999998</v>
      </c>
      <c r="I102" s="36">
        <v>4484.7005999999992</v>
      </c>
    </row>
    <row r="103" spans="7:9" ht="15" customHeight="1">
      <c r="G103" s="40">
        <v>42278</v>
      </c>
      <c r="H103" s="36">
        <v>4245.7312499999998</v>
      </c>
      <c r="I103" s="36">
        <v>4495.3999999999996</v>
      </c>
    </row>
    <row r="104" spans="7:9" ht="15" customHeight="1">
      <c r="G104" s="40">
        <v>42309</v>
      </c>
      <c r="H104" s="36">
        <v>4241.8649999999998</v>
      </c>
      <c r="I104" s="36">
        <v>4486.3807500000003</v>
      </c>
    </row>
    <row r="105" spans="7:9" ht="15" customHeight="1">
      <c r="G105" s="40">
        <v>42339</v>
      </c>
      <c r="H105" s="36">
        <v>4244.1147999999994</v>
      </c>
      <c r="I105" s="36">
        <v>4486.2415999999994</v>
      </c>
    </row>
    <row r="106" spans="7:9" ht="15" customHeight="1">
      <c r="G106" s="40">
        <v>42370</v>
      </c>
      <c r="H106" s="36">
        <v>4244.1847500000003</v>
      </c>
      <c r="I106" s="36">
        <v>4489.8725000000004</v>
      </c>
    </row>
    <row r="107" spans="7:9" ht="15" customHeight="1">
      <c r="G107" s="40">
        <v>42401</v>
      </c>
      <c r="H107" s="36">
        <v>4244.0135</v>
      </c>
      <c r="I107" s="36">
        <v>4485.7995000000001</v>
      </c>
    </row>
    <row r="108" spans="7:9" ht="15" customHeight="1">
      <c r="G108" s="40">
        <v>42430</v>
      </c>
      <c r="H108" s="36">
        <v>4246.8721999999998</v>
      </c>
      <c r="I108" s="36">
        <v>4484.3195999999998</v>
      </c>
    </row>
    <row r="109" spans="7:9" ht="15" customHeight="1">
      <c r="G109" s="40">
        <v>42461</v>
      </c>
      <c r="H109" s="36">
        <v>4245.46875</v>
      </c>
      <c r="I109" s="36">
        <v>4487.1485000000002</v>
      </c>
    </row>
    <row r="110" spans="7:9" ht="15" customHeight="1">
      <c r="G110" s="40">
        <v>42491</v>
      </c>
      <c r="H110" s="36">
        <v>4234.5742499999997</v>
      </c>
      <c r="I110" s="36">
        <v>4472.6332499999999</v>
      </c>
    </row>
    <row r="111" spans="7:9" ht="15" customHeight="1">
      <c r="G111" s="40">
        <v>42522</v>
      </c>
      <c r="H111" s="36">
        <v>4235.0342000000001</v>
      </c>
      <c r="I111" s="36">
        <v>4469.2485999999999</v>
      </c>
    </row>
    <row r="112" spans="7:9" ht="15" customHeight="1">
      <c r="G112" s="40">
        <v>42552</v>
      </c>
      <c r="H112" s="36">
        <v>4232.7462500000001</v>
      </c>
      <c r="I112" s="36">
        <v>4472.0694999999996</v>
      </c>
    </row>
    <row r="113" spans="7:9" ht="15" customHeight="1">
      <c r="G113" s="40">
        <v>42583</v>
      </c>
      <c r="H113" s="36">
        <v>4233.4957999999997</v>
      </c>
      <c r="I113" s="36">
        <v>4466.7889999999998</v>
      </c>
    </row>
    <row r="114" spans="7:9" ht="15" customHeight="1">
      <c r="G114" s="40">
        <v>42614</v>
      </c>
      <c r="H114" s="36">
        <v>4235.4399999999996</v>
      </c>
      <c r="I114" s="36">
        <v>4466.5157499999996</v>
      </c>
    </row>
    <row r="115" spans="7:9" ht="15" customHeight="1">
      <c r="G115" s="40">
        <v>42644</v>
      </c>
      <c r="H115" s="36">
        <v>4223.0832499999997</v>
      </c>
      <c r="I115" s="36">
        <v>4459.7032499999996</v>
      </c>
    </row>
    <row r="116" spans="7:9" ht="15" customHeight="1">
      <c r="G116" s="40">
        <v>42675</v>
      </c>
      <c r="H116" s="36">
        <v>4226.0567999999994</v>
      </c>
      <c r="I116" s="36">
        <v>4454.7791999999999</v>
      </c>
    </row>
    <row r="117" spans="7:9" ht="15" customHeight="1">
      <c r="G117" s="40">
        <v>42705</v>
      </c>
      <c r="H117" s="36">
        <v>4231.1252500000001</v>
      </c>
      <c r="I117" s="36">
        <v>4460.0327500000003</v>
      </c>
    </row>
    <row r="118" spans="7:9" ht="15" customHeight="1">
      <c r="G118" s="40">
        <v>42736</v>
      </c>
      <c r="H118" s="36">
        <v>4224.2870000000003</v>
      </c>
      <c r="I118" s="36">
        <v>4454.8014999999996</v>
      </c>
    </row>
    <row r="119" spans="7:9" ht="15" customHeight="1">
      <c r="G119" s="40">
        <v>42767</v>
      </c>
      <c r="H119" s="36">
        <v>4234.2202500000003</v>
      </c>
      <c r="I119" s="36">
        <v>4458.3737499999997</v>
      </c>
    </row>
    <row r="120" spans="7:9" ht="15" customHeight="1">
      <c r="G120" s="40">
        <v>42795</v>
      </c>
      <c r="H120" s="36">
        <v>4246.0454</v>
      </c>
      <c r="I120" s="36">
        <v>4467.0577999999996</v>
      </c>
    </row>
    <row r="121" spans="7:9" ht="15" customHeight="1">
      <c r="G121" s="40">
        <v>42826</v>
      </c>
      <c r="H121" s="36">
        <v>4251.2070000000003</v>
      </c>
      <c r="I121" s="36">
        <v>4477.1345000000001</v>
      </c>
    </row>
    <row r="122" spans="7:9" ht="15" customHeight="1">
      <c r="G122" s="40">
        <v>42856</v>
      </c>
      <c r="H122" s="36">
        <v>4248.2479999999996</v>
      </c>
      <c r="I122" s="36">
        <v>4468.5158000000001</v>
      </c>
    </row>
    <row r="123" spans="7:9" ht="15" customHeight="1">
      <c r="G123" s="40">
        <v>42887</v>
      </c>
      <c r="H123" s="36">
        <v>4249.43</v>
      </c>
      <c r="I123" s="36">
        <v>4469.0789999999997</v>
      </c>
    </row>
    <row r="124" spans="7:9" ht="15" customHeight="1">
      <c r="G124" s="40">
        <v>42917</v>
      </c>
      <c r="H124" s="36">
        <v>4245.4684999999999</v>
      </c>
      <c r="I124" s="36">
        <v>4469.04025</v>
      </c>
    </row>
    <row r="125" spans="7:9" ht="15" customHeight="1">
      <c r="G125" s="40">
        <v>42948</v>
      </c>
      <c r="H125" s="36">
        <v>4245.2645999999995</v>
      </c>
      <c r="I125" s="36">
        <v>4462.9994000000006</v>
      </c>
    </row>
    <row r="126" spans="7:9" ht="15" customHeight="1">
      <c r="G126" s="40">
        <v>42979</v>
      </c>
      <c r="H126" s="36">
        <v>4244.3104999999996</v>
      </c>
      <c r="I126" s="36">
        <v>4459.7212499999996</v>
      </c>
    </row>
    <row r="127" spans="7:9" ht="15" customHeight="1">
      <c r="G127" s="40">
        <v>43009</v>
      </c>
      <c r="H127" s="36">
        <v>4243.5614999999998</v>
      </c>
      <c r="I127" s="36">
        <v>4462.6692499999999</v>
      </c>
    </row>
    <row r="128" spans="7:9" ht="15" customHeight="1">
      <c r="G128" s="40">
        <v>43040</v>
      </c>
      <c r="H128" s="36">
        <v>4236.4358000000002</v>
      </c>
      <c r="I128" s="36">
        <v>4450.3869999999997</v>
      </c>
    </row>
    <row r="129" spans="7:9" ht="15" customHeight="1">
      <c r="G129" s="40">
        <v>43070</v>
      </c>
      <c r="H129" s="36">
        <v>4230.6144999999997</v>
      </c>
      <c r="I129" s="36">
        <v>4446.5060000000003</v>
      </c>
    </row>
    <row r="130" spans="7:9" ht="15" customHeight="1">
      <c r="G130" s="40">
        <v>43101</v>
      </c>
      <c r="H130" s="36">
        <v>4216.1214</v>
      </c>
      <c r="I130" s="36">
        <v>4437.8933999999999</v>
      </c>
    </row>
    <row r="131" spans="7:9" ht="15" customHeight="1">
      <c r="G131" s="40">
        <v>43132</v>
      </c>
      <c r="H131" s="36">
        <v>4202.0442499999999</v>
      </c>
      <c r="I131" s="36">
        <v>4415.1672500000004</v>
      </c>
    </row>
    <row r="132" spans="7:9" ht="15" customHeight="1">
      <c r="G132" s="40">
        <v>43160</v>
      </c>
      <c r="H132" s="36">
        <v>4190.5630000000001</v>
      </c>
      <c r="I132" s="36">
        <v>4399.1937500000004</v>
      </c>
    </row>
    <row r="133" spans="7:9" ht="15" customHeight="1">
      <c r="G133" s="40">
        <v>43191</v>
      </c>
      <c r="H133" s="36">
        <v>4169.9865</v>
      </c>
      <c r="I133" s="36">
        <v>4382.1442500000003</v>
      </c>
    </row>
    <row r="134" spans="7:9" ht="15" customHeight="1">
      <c r="G134" s="40">
        <v>43221</v>
      </c>
      <c r="H134" s="36">
        <v>4137.6544000000004</v>
      </c>
      <c r="I134" s="36">
        <v>4343.3530000000001</v>
      </c>
    </row>
    <row r="135" spans="7:9" ht="15" customHeight="1">
      <c r="G135" s="40">
        <v>43252</v>
      </c>
      <c r="H135" s="36">
        <v>4112.7370000000001</v>
      </c>
      <c r="I135" s="36">
        <v>4316.3710000000001</v>
      </c>
    </row>
    <row r="136" spans="7:9" ht="15" customHeight="1">
      <c r="G136" s="40">
        <v>43282</v>
      </c>
      <c r="H136" s="36">
        <v>4081.1354999999999</v>
      </c>
      <c r="I136" s="36">
        <v>4287.5652499999997</v>
      </c>
    </row>
    <row r="137" spans="7:9" ht="15" customHeight="1">
      <c r="G137" s="40">
        <v>43313</v>
      </c>
      <c r="H137" s="36">
        <v>4038.076</v>
      </c>
      <c r="I137" s="36">
        <v>4238.0677999999998</v>
      </c>
    </row>
    <row r="138" spans="7:9" ht="15" customHeight="1">
      <c r="G138" s="40">
        <v>43344</v>
      </c>
      <c r="H138" s="36">
        <v>4008.366</v>
      </c>
      <c r="I138" s="36">
        <v>4205.0690000000004</v>
      </c>
    </row>
    <row r="139" spans="7:9" ht="15" customHeight="1">
      <c r="G139" s="40">
        <v>43374</v>
      </c>
      <c r="H139" s="36">
        <v>3969.7898</v>
      </c>
      <c r="I139" s="36">
        <v>4167.9714000000004</v>
      </c>
    </row>
    <row r="140" spans="7:9" ht="15" customHeight="1">
      <c r="G140" s="40">
        <v>43405</v>
      </c>
      <c r="H140" s="36">
        <v>3927.9515000000001</v>
      </c>
      <c r="I140" s="36">
        <v>4122.799</v>
      </c>
    </row>
    <row r="141" spans="7:9" ht="15" customHeight="1">
      <c r="G141" s="40">
        <v>43435</v>
      </c>
      <c r="H141" s="36">
        <v>3891.2302500000001</v>
      </c>
      <c r="I141" s="36">
        <v>4083.567</v>
      </c>
    </row>
    <row r="142" spans="7:9" ht="15" customHeight="1">
      <c r="G142" s="40">
        <v>43466</v>
      </c>
      <c r="H142" s="36">
        <v>3854.9993999999997</v>
      </c>
      <c r="I142" s="36">
        <v>4050.3429999999998</v>
      </c>
    </row>
    <row r="143" spans="7:9" ht="15" customHeight="1">
      <c r="G143" s="40">
        <v>43497</v>
      </c>
      <c r="H143" s="36">
        <v>3812.69175</v>
      </c>
      <c r="I143" s="36">
        <v>4002.6977499999998</v>
      </c>
    </row>
    <row r="144" spans="7:9" ht="15" customHeight="1">
      <c r="G144" s="40">
        <v>43525</v>
      </c>
      <c r="H144" s="36">
        <v>3779.7942499999999</v>
      </c>
      <c r="I144" s="36">
        <v>3964.7645000000002</v>
      </c>
    </row>
    <row r="145" spans="7:9" ht="15" customHeight="1">
      <c r="G145" s="40">
        <v>43556</v>
      </c>
      <c r="H145" s="36">
        <v>3745.0145000000002</v>
      </c>
      <c r="I145" s="36">
        <v>3933.09825</v>
      </c>
    </row>
    <row r="146" spans="7:9" ht="15" customHeight="1">
      <c r="G146" s="40">
        <v>43586</v>
      </c>
      <c r="H146" s="36">
        <v>3688.7716</v>
      </c>
      <c r="I146" s="36">
        <v>3871.7069999999999</v>
      </c>
    </row>
    <row r="147" spans="7:9" ht="15" customHeight="1">
      <c r="G147" s="40">
        <v>43617</v>
      </c>
      <c r="H147" s="36">
        <v>3660.4504999999999</v>
      </c>
      <c r="I147" s="36">
        <v>3842.1082500000002</v>
      </c>
    </row>
    <row r="148" spans="7:9" ht="15" customHeight="1">
      <c r="G148" s="40">
        <v>43647</v>
      </c>
      <c r="H148" s="36">
        <v>3619.4344000000001</v>
      </c>
      <c r="I148" s="36">
        <v>3803.7767999999996</v>
      </c>
    </row>
    <row r="149" spans="7:9" ht="15" customHeight="1">
      <c r="G149" s="40">
        <v>43678</v>
      </c>
      <c r="H149" s="36">
        <v>3592.7694999999999</v>
      </c>
      <c r="I149" s="36">
        <v>3773.0932499999999</v>
      </c>
    </row>
    <row r="150" spans="7:9" ht="15" customHeight="1">
      <c r="G150" s="40">
        <v>43709</v>
      </c>
      <c r="H150" s="36">
        <v>3587.5327499999999</v>
      </c>
      <c r="I150" s="36">
        <v>3808.3977500000001</v>
      </c>
    </row>
    <row r="151" spans="7:9" ht="15" customHeight="1">
      <c r="G151" s="40">
        <v>43739</v>
      </c>
      <c r="H151" s="36">
        <v>3599.8922000000002</v>
      </c>
      <c r="I151" s="36">
        <v>3970.1559999999999</v>
      </c>
    </row>
    <row r="152" spans="7:9" ht="15" customHeight="1">
      <c r="G152" s="40">
        <v>43770</v>
      </c>
      <c r="H152" s="36">
        <v>3657.7195000000002</v>
      </c>
      <c r="I152" s="36">
        <v>4042.6122500000001</v>
      </c>
    </row>
    <row r="153" spans="7:9" ht="15" customHeight="1">
      <c r="G153" s="40">
        <v>43800</v>
      </c>
      <c r="H153" s="36">
        <v>3717.7107500000002</v>
      </c>
      <c r="I153" s="36">
        <v>4115.9575000000004</v>
      </c>
    </row>
    <row r="154" spans="7:9" ht="15" customHeight="1">
      <c r="G154" s="40">
        <v>43831</v>
      </c>
      <c r="H154" s="36">
        <v>3769.7496000000001</v>
      </c>
      <c r="I154" s="36">
        <v>4159.3123999999998</v>
      </c>
    </row>
    <row r="155" spans="7:9" ht="15" customHeight="1">
      <c r="G155" s="40">
        <v>43862</v>
      </c>
      <c r="H155" s="36">
        <v>3835.5197499999999</v>
      </c>
      <c r="I155" s="36">
        <v>4169.9007499999998</v>
      </c>
    </row>
    <row r="156" spans="7:9" ht="15" customHeight="1">
      <c r="G156" s="40">
        <v>43891</v>
      </c>
      <c r="H156" s="36">
        <v>4037.279</v>
      </c>
      <c r="I156" s="36">
        <v>4618.9769999999999</v>
      </c>
    </row>
    <row r="157" spans="7:9" ht="15" customHeight="1">
      <c r="G157" s="40">
        <v>43922</v>
      </c>
      <c r="H157" s="36">
        <v>5273.8765999999996</v>
      </c>
      <c r="I157" s="36">
        <v>6298.34</v>
      </c>
    </row>
    <row r="158" spans="7:9" ht="15" customHeight="1">
      <c r="G158" s="40">
        <v>43952</v>
      </c>
      <c r="H158" s="36">
        <v>5843.1952499999998</v>
      </c>
      <c r="I158" s="36">
        <v>6947.5552500000003</v>
      </c>
    </row>
    <row r="159" spans="7:9" ht="15" customHeight="1">
      <c r="G159" s="40">
        <v>43983</v>
      </c>
      <c r="H159" s="36">
        <v>6048.5672500000001</v>
      </c>
      <c r="I159" s="36">
        <v>7127.7862500000001</v>
      </c>
    </row>
    <row r="160" spans="7:9" ht="15" customHeight="1">
      <c r="G160" s="40">
        <v>44013</v>
      </c>
      <c r="H160" s="36">
        <v>6188.8263999999999</v>
      </c>
      <c r="I160" s="36">
        <v>6960.4294</v>
      </c>
    </row>
    <row r="161" spans="7:9" ht="15" customHeight="1">
      <c r="G161" s="40">
        <v>44044</v>
      </c>
      <c r="H161" s="36">
        <v>6283.3434999999999</v>
      </c>
      <c r="I161" s="36">
        <v>6975.8922499999999</v>
      </c>
    </row>
    <row r="162" spans="7:9" ht="15" customHeight="1">
      <c r="G162" s="40">
        <v>44075</v>
      </c>
      <c r="H162" s="36">
        <v>6397.5020000000004</v>
      </c>
      <c r="I162" s="36">
        <v>7048.3742000000002</v>
      </c>
    </row>
    <row r="163" spans="7:9" ht="15" customHeight="1">
      <c r="G163" s="40">
        <v>44105</v>
      </c>
      <c r="H163" s="36">
        <v>6519.5867500000004</v>
      </c>
      <c r="I163" s="36">
        <v>7137.4115000000002</v>
      </c>
    </row>
    <row r="164" spans="7:9" ht="15" customHeight="1">
      <c r="G164" s="40">
        <v>44136</v>
      </c>
      <c r="H164" s="36">
        <v>6586.6670000000004</v>
      </c>
      <c r="I164" s="36">
        <v>7198.1139999999996</v>
      </c>
    </row>
    <row r="165" spans="7:9" ht="15" customHeight="1">
      <c r="G165" s="40">
        <v>44166</v>
      </c>
      <c r="H165" s="36">
        <v>6700.7467999999999</v>
      </c>
      <c r="I165" s="36">
        <v>7319.0108</v>
      </c>
    </row>
    <row r="166" spans="7:9" ht="15" customHeight="1">
      <c r="G166" s="40">
        <v>44197</v>
      </c>
      <c r="H166" s="36">
        <v>6797.7075000000004</v>
      </c>
      <c r="I166" s="36">
        <v>7372.1612500000001</v>
      </c>
    </row>
    <row r="167" spans="7:9" ht="15" customHeight="1">
      <c r="G167" s="40">
        <v>44228</v>
      </c>
      <c r="H167" s="36">
        <v>6934.9532499999996</v>
      </c>
      <c r="I167" s="36">
        <v>7500.0839999999998</v>
      </c>
    </row>
    <row r="168" spans="7:9" ht="15" customHeight="1">
      <c r="G168" s="40">
        <v>44256</v>
      </c>
      <c r="H168" s="36">
        <v>7090.1977999999999</v>
      </c>
      <c r="I168" s="36">
        <v>7647.9081999999999</v>
      </c>
    </row>
    <row r="169" spans="7:9" ht="15" customHeight="1">
      <c r="G169" s="40">
        <v>44287</v>
      </c>
      <c r="H169" s="36">
        <v>7207.2462500000001</v>
      </c>
      <c r="I169" s="36">
        <v>7775.9740000000002</v>
      </c>
    </row>
    <row r="170" spans="7:9" ht="15" customHeight="1">
      <c r="G170" s="40">
        <v>44317</v>
      </c>
      <c r="H170" s="36">
        <v>7291.9137499999997</v>
      </c>
      <c r="I170" s="36">
        <v>7866.8932500000001</v>
      </c>
    </row>
    <row r="171" spans="7:9" ht="15" customHeight="1">
      <c r="G171" s="40">
        <v>44348</v>
      </c>
      <c r="H171" s="36">
        <v>7450.3414000000002</v>
      </c>
      <c r="I171" s="36">
        <v>8026.5551999999998</v>
      </c>
    </row>
    <row r="172" spans="7:9" ht="15" customHeight="1">
      <c r="G172" s="40">
        <v>44378</v>
      </c>
      <c r="H172" s="36">
        <v>7617.3407500000003</v>
      </c>
      <c r="I172" s="36">
        <v>8190.3567499999999</v>
      </c>
    </row>
    <row r="173" spans="7:9" ht="15" customHeight="1">
      <c r="G173" s="40">
        <v>44409</v>
      </c>
      <c r="H173" s="36">
        <v>7733.4537499999997</v>
      </c>
      <c r="I173" s="36">
        <v>8291.8932499999992</v>
      </c>
    </row>
    <row r="174" spans="7:9" ht="15" customHeight="1">
      <c r="G174" s="40">
        <v>44440</v>
      </c>
      <c r="H174" s="36">
        <v>7881.5962</v>
      </c>
      <c r="I174" s="36">
        <v>8418.6124</v>
      </c>
    </row>
    <row r="175" spans="7:9" ht="15" customHeight="1">
      <c r="G175" s="40">
        <v>44470</v>
      </c>
      <c r="H175" s="36">
        <v>8000.3504999999996</v>
      </c>
      <c r="I175" s="36">
        <v>8516.5244999999995</v>
      </c>
    </row>
    <row r="176" spans="7:9" ht="15" customHeight="1">
      <c r="G176" s="40">
        <v>44501</v>
      </c>
      <c r="H176" s="36">
        <v>8145.4965000000002</v>
      </c>
      <c r="I176" s="36">
        <v>8648.6822499999998</v>
      </c>
    </row>
    <row r="177" spans="7:9" ht="15" customHeight="1">
      <c r="G177" s="40">
        <v>44531</v>
      </c>
      <c r="H177" s="36">
        <v>8236.6988000000001</v>
      </c>
      <c r="I177" s="36">
        <v>8723.9094000000005</v>
      </c>
    </row>
    <row r="178" spans="7:9" ht="15" customHeight="1">
      <c r="G178" s="40">
        <v>44562</v>
      </c>
      <c r="H178" s="36">
        <v>8335.7922500000004</v>
      </c>
      <c r="I178" s="36">
        <v>8820.5794999999998</v>
      </c>
    </row>
    <row r="179" spans="7:9" ht="15" customHeight="1">
      <c r="G179" s="40">
        <v>44593</v>
      </c>
      <c r="H179" s="36">
        <v>8423.4832499999993</v>
      </c>
      <c r="I179" s="36">
        <v>8897.5954999999994</v>
      </c>
    </row>
    <row r="180" spans="7:9" ht="15" customHeight="1">
      <c r="G180" s="40">
        <v>44621</v>
      </c>
      <c r="H180" s="36">
        <v>8471.6661999999997</v>
      </c>
      <c r="I180" s="36">
        <v>8933.8250000000007</v>
      </c>
    </row>
    <row r="181" spans="7:9" ht="15" customHeight="1">
      <c r="G181" s="40">
        <v>44652</v>
      </c>
      <c r="H181" s="36">
        <v>8490.1954999999998</v>
      </c>
      <c r="I181" s="36">
        <v>8949.5322500000002</v>
      </c>
    </row>
    <row r="182" spans="7:9" ht="15" customHeight="1"/>
    <row r="183" spans="7:9" ht="15" customHeight="1"/>
    <row r="184" spans="7:9" ht="15" customHeight="1"/>
    <row r="185" spans="7:9" ht="15" customHeight="1"/>
    <row r="186" spans="7:9" ht="15" customHeight="1"/>
    <row r="187" spans="7:9" ht="15" customHeight="1"/>
    <row r="188" spans="7:9" ht="15" customHeight="1"/>
    <row r="189" spans="7:9" ht="15" customHeight="1"/>
    <row r="190" spans="7:9" ht="15" customHeight="1"/>
    <row r="191" spans="7:9" ht="15" customHeight="1"/>
    <row r="192" spans="7:9"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СРБИЈЕДиректорат за економска истраживања и статис&amp;R&amp;"Arial,Regular"&amp;9NATIONAL BANK OF SERBIADirectorate for economic research and statis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195F-68A6-44B2-A444-5B3E151664CD}">
  <dimension ref="A1:AK9840"/>
  <sheetViews>
    <sheetView showGridLines="0" zoomScaleNormal="100" zoomScaleSheetLayoutView="100" workbookViewId="0">
      <selection activeCell="O2" sqref="O2:Z37"/>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7" width="10.140625" style="3" bestFit="1" customWidth="1"/>
    <col min="8" max="9" width="10.7109375" style="3" customWidth="1"/>
    <col min="10" max="14" width="10.7109375" style="2" customWidth="1"/>
    <col min="15" max="36" width="9.140625" style="2"/>
    <col min="37" max="37" width="4.85546875" style="2" bestFit="1" customWidth="1"/>
    <col min="38" max="229" width="9.140625" style="2"/>
    <col min="230" max="230" width="5.7109375" style="2" customWidth="1"/>
    <col min="231" max="231" width="39.85546875" style="2" customWidth="1"/>
    <col min="232" max="232" width="5.7109375" style="2" customWidth="1"/>
    <col min="233" max="233" width="39.85546875" style="2" customWidth="1"/>
    <col min="234" max="234" width="1.7109375" style="2" customWidth="1"/>
    <col min="235" max="235" width="5.7109375" style="2" customWidth="1"/>
    <col min="236" max="248" width="10.7109375" style="2" customWidth="1"/>
    <col min="249" max="270" width="9.140625" style="2"/>
    <col min="271" max="271" width="11.7109375" style="2" bestFit="1" customWidth="1"/>
    <col min="272" max="485" width="9.140625" style="2"/>
    <col min="486" max="486" width="5.7109375" style="2" customWidth="1"/>
    <col min="487" max="487" width="39.85546875" style="2" customWidth="1"/>
    <col min="488" max="488" width="5.7109375" style="2" customWidth="1"/>
    <col min="489" max="489" width="39.85546875" style="2" customWidth="1"/>
    <col min="490" max="490" width="1.7109375" style="2" customWidth="1"/>
    <col min="491" max="491" width="5.7109375" style="2" customWidth="1"/>
    <col min="492" max="504" width="10.7109375" style="2" customWidth="1"/>
    <col min="505" max="526" width="9.140625" style="2"/>
    <col min="527" max="527" width="11.7109375" style="2" bestFit="1" customWidth="1"/>
    <col min="528" max="741" width="9.140625" style="2"/>
    <col min="742" max="742" width="5.7109375" style="2" customWidth="1"/>
    <col min="743" max="743" width="39.85546875" style="2" customWidth="1"/>
    <col min="744" max="744" width="5.7109375" style="2" customWidth="1"/>
    <col min="745" max="745" width="39.85546875" style="2" customWidth="1"/>
    <col min="746" max="746" width="1.7109375" style="2" customWidth="1"/>
    <col min="747" max="747" width="5.7109375" style="2" customWidth="1"/>
    <col min="748" max="760" width="10.7109375" style="2" customWidth="1"/>
    <col min="761" max="782" width="9.140625" style="2"/>
    <col min="783" max="783" width="11.7109375" style="2" bestFit="1" customWidth="1"/>
    <col min="784" max="997" width="9.140625" style="2"/>
    <col min="998" max="998" width="5.7109375" style="2" customWidth="1"/>
    <col min="999" max="999" width="39.85546875" style="2" customWidth="1"/>
    <col min="1000" max="1000" width="5.7109375" style="2" customWidth="1"/>
    <col min="1001" max="1001" width="39.85546875" style="2" customWidth="1"/>
    <col min="1002" max="1002" width="1.7109375" style="2" customWidth="1"/>
    <col min="1003" max="1003" width="5.7109375" style="2" customWidth="1"/>
    <col min="1004" max="1016" width="10.7109375" style="2" customWidth="1"/>
    <col min="1017" max="1038" width="9.140625" style="2"/>
    <col min="1039" max="1039" width="11.7109375" style="2" bestFit="1" customWidth="1"/>
    <col min="1040" max="1253" width="9.140625" style="2"/>
    <col min="1254" max="1254" width="5.7109375" style="2" customWidth="1"/>
    <col min="1255" max="1255" width="39.85546875" style="2" customWidth="1"/>
    <col min="1256" max="1256" width="5.7109375" style="2" customWidth="1"/>
    <col min="1257" max="1257" width="39.85546875" style="2" customWidth="1"/>
    <col min="1258" max="1258" width="1.7109375" style="2" customWidth="1"/>
    <col min="1259" max="1259" width="5.7109375" style="2" customWidth="1"/>
    <col min="1260" max="1272" width="10.7109375" style="2" customWidth="1"/>
    <col min="1273" max="1294" width="9.140625" style="2"/>
    <col min="1295" max="1295" width="11.7109375" style="2" bestFit="1" customWidth="1"/>
    <col min="1296" max="1509" width="9.140625" style="2"/>
    <col min="1510" max="1510" width="5.7109375" style="2" customWidth="1"/>
    <col min="1511" max="1511" width="39.85546875" style="2" customWidth="1"/>
    <col min="1512" max="1512" width="5.7109375" style="2" customWidth="1"/>
    <col min="1513" max="1513" width="39.85546875" style="2" customWidth="1"/>
    <col min="1514" max="1514" width="1.7109375" style="2" customWidth="1"/>
    <col min="1515" max="1515" width="5.7109375" style="2" customWidth="1"/>
    <col min="1516" max="1528" width="10.7109375" style="2" customWidth="1"/>
    <col min="1529" max="1550" width="9.140625" style="2"/>
    <col min="1551" max="1551" width="11.7109375" style="2" bestFit="1" customWidth="1"/>
    <col min="1552" max="1765" width="9.140625" style="2"/>
    <col min="1766" max="1766" width="5.7109375" style="2" customWidth="1"/>
    <col min="1767" max="1767" width="39.85546875" style="2" customWidth="1"/>
    <col min="1768" max="1768" width="5.7109375" style="2" customWidth="1"/>
    <col min="1769" max="1769" width="39.85546875" style="2" customWidth="1"/>
    <col min="1770" max="1770" width="1.7109375" style="2" customWidth="1"/>
    <col min="1771" max="1771" width="5.7109375" style="2" customWidth="1"/>
    <col min="1772" max="1784" width="10.7109375" style="2" customWidth="1"/>
    <col min="1785" max="1806" width="9.140625" style="2"/>
    <col min="1807" max="1807" width="11.7109375" style="2" bestFit="1" customWidth="1"/>
    <col min="1808" max="2021" width="9.140625" style="2"/>
    <col min="2022" max="2022" width="5.7109375" style="2" customWidth="1"/>
    <col min="2023" max="2023" width="39.85546875" style="2" customWidth="1"/>
    <col min="2024" max="2024" width="5.7109375" style="2" customWidth="1"/>
    <col min="2025" max="2025" width="39.85546875" style="2" customWidth="1"/>
    <col min="2026" max="2026" width="1.7109375" style="2" customWidth="1"/>
    <col min="2027" max="2027" width="5.7109375" style="2" customWidth="1"/>
    <col min="2028" max="2040" width="10.7109375" style="2" customWidth="1"/>
    <col min="2041" max="2062" width="9.140625" style="2"/>
    <col min="2063" max="2063" width="11.7109375" style="2" bestFit="1" customWidth="1"/>
    <col min="2064" max="2277" width="9.140625" style="2"/>
    <col min="2278" max="2278" width="5.7109375" style="2" customWidth="1"/>
    <col min="2279" max="2279" width="39.85546875" style="2" customWidth="1"/>
    <col min="2280" max="2280" width="5.7109375" style="2" customWidth="1"/>
    <col min="2281" max="2281" width="39.85546875" style="2" customWidth="1"/>
    <col min="2282" max="2282" width="1.7109375" style="2" customWidth="1"/>
    <col min="2283" max="2283" width="5.7109375" style="2" customWidth="1"/>
    <col min="2284" max="2296" width="10.7109375" style="2" customWidth="1"/>
    <col min="2297" max="2318" width="9.140625" style="2"/>
    <col min="2319" max="2319" width="11.7109375" style="2" bestFit="1" customWidth="1"/>
    <col min="2320" max="2533" width="9.140625" style="2"/>
    <col min="2534" max="2534" width="5.7109375" style="2" customWidth="1"/>
    <col min="2535" max="2535" width="39.85546875" style="2" customWidth="1"/>
    <col min="2536" max="2536" width="5.7109375" style="2" customWidth="1"/>
    <col min="2537" max="2537" width="39.85546875" style="2" customWidth="1"/>
    <col min="2538" max="2538" width="1.7109375" style="2" customWidth="1"/>
    <col min="2539" max="2539" width="5.7109375" style="2" customWidth="1"/>
    <col min="2540" max="2552" width="10.7109375" style="2" customWidth="1"/>
    <col min="2553" max="2574" width="9.140625" style="2"/>
    <col min="2575" max="2575" width="11.7109375" style="2" bestFit="1" customWidth="1"/>
    <col min="2576" max="2789" width="9.140625" style="2"/>
    <col min="2790" max="2790" width="5.7109375" style="2" customWidth="1"/>
    <col min="2791" max="2791" width="39.85546875" style="2" customWidth="1"/>
    <col min="2792" max="2792" width="5.7109375" style="2" customWidth="1"/>
    <col min="2793" max="2793" width="39.85546875" style="2" customWidth="1"/>
    <col min="2794" max="2794" width="1.7109375" style="2" customWidth="1"/>
    <col min="2795" max="2795" width="5.7109375" style="2" customWidth="1"/>
    <col min="2796" max="2808" width="10.7109375" style="2" customWidth="1"/>
    <col min="2809" max="2830" width="9.140625" style="2"/>
    <col min="2831" max="2831" width="11.7109375" style="2" bestFit="1" customWidth="1"/>
    <col min="2832" max="3045" width="9.140625" style="2"/>
    <col min="3046" max="3046" width="5.7109375" style="2" customWidth="1"/>
    <col min="3047" max="3047" width="39.85546875" style="2" customWidth="1"/>
    <col min="3048" max="3048" width="5.7109375" style="2" customWidth="1"/>
    <col min="3049" max="3049" width="39.85546875" style="2" customWidth="1"/>
    <col min="3050" max="3050" width="1.7109375" style="2" customWidth="1"/>
    <col min="3051" max="3051" width="5.7109375" style="2" customWidth="1"/>
    <col min="3052" max="3064" width="10.7109375" style="2" customWidth="1"/>
    <col min="3065" max="3086" width="9.140625" style="2"/>
    <col min="3087" max="3087" width="11.7109375" style="2" bestFit="1" customWidth="1"/>
    <col min="3088" max="3301" width="9.140625" style="2"/>
    <col min="3302" max="3302" width="5.7109375" style="2" customWidth="1"/>
    <col min="3303" max="3303" width="39.85546875" style="2" customWidth="1"/>
    <col min="3304" max="3304" width="5.7109375" style="2" customWidth="1"/>
    <col min="3305" max="3305" width="39.85546875" style="2" customWidth="1"/>
    <col min="3306" max="3306" width="1.7109375" style="2" customWidth="1"/>
    <col min="3307" max="3307" width="5.7109375" style="2" customWidth="1"/>
    <col min="3308" max="3320" width="10.7109375" style="2" customWidth="1"/>
    <col min="3321" max="3342" width="9.140625" style="2"/>
    <col min="3343" max="3343" width="11.7109375" style="2" bestFit="1" customWidth="1"/>
    <col min="3344" max="3557" width="9.140625" style="2"/>
    <col min="3558" max="3558" width="5.7109375" style="2" customWidth="1"/>
    <col min="3559" max="3559" width="39.85546875" style="2" customWidth="1"/>
    <col min="3560" max="3560" width="5.7109375" style="2" customWidth="1"/>
    <col min="3561" max="3561" width="39.85546875" style="2" customWidth="1"/>
    <col min="3562" max="3562" width="1.7109375" style="2" customWidth="1"/>
    <col min="3563" max="3563" width="5.7109375" style="2" customWidth="1"/>
    <col min="3564" max="3576" width="10.7109375" style="2" customWidth="1"/>
    <col min="3577" max="3598" width="9.140625" style="2"/>
    <col min="3599" max="3599" width="11.7109375" style="2" bestFit="1" customWidth="1"/>
    <col min="3600" max="3813" width="9.140625" style="2"/>
    <col min="3814" max="3814" width="5.7109375" style="2" customWidth="1"/>
    <col min="3815" max="3815" width="39.85546875" style="2" customWidth="1"/>
    <col min="3816" max="3816" width="5.7109375" style="2" customWidth="1"/>
    <col min="3817" max="3817" width="39.85546875" style="2" customWidth="1"/>
    <col min="3818" max="3818" width="1.7109375" style="2" customWidth="1"/>
    <col min="3819" max="3819" width="5.7109375" style="2" customWidth="1"/>
    <col min="3820" max="3832" width="10.7109375" style="2" customWidth="1"/>
    <col min="3833" max="3854" width="9.140625" style="2"/>
    <col min="3855" max="3855" width="11.7109375" style="2" bestFit="1" customWidth="1"/>
    <col min="3856" max="4069" width="9.140625" style="2"/>
    <col min="4070" max="4070" width="5.7109375" style="2" customWidth="1"/>
    <col min="4071" max="4071" width="39.85546875" style="2" customWidth="1"/>
    <col min="4072" max="4072" width="5.7109375" style="2" customWidth="1"/>
    <col min="4073" max="4073" width="39.85546875" style="2" customWidth="1"/>
    <col min="4074" max="4074" width="1.7109375" style="2" customWidth="1"/>
    <col min="4075" max="4075" width="5.7109375" style="2" customWidth="1"/>
    <col min="4076" max="4088" width="10.7109375" style="2" customWidth="1"/>
    <col min="4089" max="4110" width="9.140625" style="2"/>
    <col min="4111" max="4111" width="11.7109375" style="2" bestFit="1" customWidth="1"/>
    <col min="4112" max="4325" width="9.140625" style="2"/>
    <col min="4326" max="4326" width="5.7109375" style="2" customWidth="1"/>
    <col min="4327" max="4327" width="39.85546875" style="2" customWidth="1"/>
    <col min="4328" max="4328" width="5.7109375" style="2" customWidth="1"/>
    <col min="4329" max="4329" width="39.85546875" style="2" customWidth="1"/>
    <col min="4330" max="4330" width="1.7109375" style="2" customWidth="1"/>
    <col min="4331" max="4331" width="5.7109375" style="2" customWidth="1"/>
    <col min="4332" max="4344" width="10.7109375" style="2" customWidth="1"/>
    <col min="4345" max="4366" width="9.140625" style="2"/>
    <col min="4367" max="4367" width="11.7109375" style="2" bestFit="1" customWidth="1"/>
    <col min="4368" max="4581" width="9.140625" style="2"/>
    <col min="4582" max="4582" width="5.7109375" style="2" customWidth="1"/>
    <col min="4583" max="4583" width="39.85546875" style="2" customWidth="1"/>
    <col min="4584" max="4584" width="5.7109375" style="2" customWidth="1"/>
    <col min="4585" max="4585" width="39.85546875" style="2" customWidth="1"/>
    <col min="4586" max="4586" width="1.7109375" style="2" customWidth="1"/>
    <col min="4587" max="4587" width="5.7109375" style="2" customWidth="1"/>
    <col min="4588" max="4600" width="10.7109375" style="2" customWidth="1"/>
    <col min="4601" max="4622" width="9.140625" style="2"/>
    <col min="4623" max="4623" width="11.7109375" style="2" bestFit="1" customWidth="1"/>
    <col min="4624" max="4837" width="9.140625" style="2"/>
    <col min="4838" max="4838" width="5.7109375" style="2" customWidth="1"/>
    <col min="4839" max="4839" width="39.85546875" style="2" customWidth="1"/>
    <col min="4840" max="4840" width="5.7109375" style="2" customWidth="1"/>
    <col min="4841" max="4841" width="39.85546875" style="2" customWidth="1"/>
    <col min="4842" max="4842" width="1.7109375" style="2" customWidth="1"/>
    <col min="4843" max="4843" width="5.7109375" style="2" customWidth="1"/>
    <col min="4844" max="4856" width="10.7109375" style="2" customWidth="1"/>
    <col min="4857" max="4878" width="9.140625" style="2"/>
    <col min="4879" max="4879" width="11.7109375" style="2" bestFit="1" customWidth="1"/>
    <col min="4880" max="5093" width="9.140625" style="2"/>
    <col min="5094" max="5094" width="5.7109375" style="2" customWidth="1"/>
    <col min="5095" max="5095" width="39.85546875" style="2" customWidth="1"/>
    <col min="5096" max="5096" width="5.7109375" style="2" customWidth="1"/>
    <col min="5097" max="5097" width="39.85546875" style="2" customWidth="1"/>
    <col min="5098" max="5098" width="1.7109375" style="2" customWidth="1"/>
    <col min="5099" max="5099" width="5.7109375" style="2" customWidth="1"/>
    <col min="5100" max="5112" width="10.7109375" style="2" customWidth="1"/>
    <col min="5113" max="5134" width="9.140625" style="2"/>
    <col min="5135" max="5135" width="11.7109375" style="2" bestFit="1" customWidth="1"/>
    <col min="5136" max="5349" width="9.140625" style="2"/>
    <col min="5350" max="5350" width="5.7109375" style="2" customWidth="1"/>
    <col min="5351" max="5351" width="39.85546875" style="2" customWidth="1"/>
    <col min="5352" max="5352" width="5.7109375" style="2" customWidth="1"/>
    <col min="5353" max="5353" width="39.85546875" style="2" customWidth="1"/>
    <col min="5354" max="5354" width="1.7109375" style="2" customWidth="1"/>
    <col min="5355" max="5355" width="5.7109375" style="2" customWidth="1"/>
    <col min="5356" max="5368" width="10.7109375" style="2" customWidth="1"/>
    <col min="5369" max="5390" width="9.140625" style="2"/>
    <col min="5391" max="5391" width="11.7109375" style="2" bestFit="1" customWidth="1"/>
    <col min="5392" max="5605" width="9.140625" style="2"/>
    <col min="5606" max="5606" width="5.7109375" style="2" customWidth="1"/>
    <col min="5607" max="5607" width="39.85546875" style="2" customWidth="1"/>
    <col min="5608" max="5608" width="5.7109375" style="2" customWidth="1"/>
    <col min="5609" max="5609" width="39.85546875" style="2" customWidth="1"/>
    <col min="5610" max="5610" width="1.7109375" style="2" customWidth="1"/>
    <col min="5611" max="5611" width="5.7109375" style="2" customWidth="1"/>
    <col min="5612" max="5624" width="10.7109375" style="2" customWidth="1"/>
    <col min="5625" max="5646" width="9.140625" style="2"/>
    <col min="5647" max="5647" width="11.7109375" style="2" bestFit="1" customWidth="1"/>
    <col min="5648" max="5861" width="9.140625" style="2"/>
    <col min="5862" max="5862" width="5.7109375" style="2" customWidth="1"/>
    <col min="5863" max="5863" width="39.85546875" style="2" customWidth="1"/>
    <col min="5864" max="5864" width="5.7109375" style="2" customWidth="1"/>
    <col min="5865" max="5865" width="39.85546875" style="2" customWidth="1"/>
    <col min="5866" max="5866" width="1.7109375" style="2" customWidth="1"/>
    <col min="5867" max="5867" width="5.7109375" style="2" customWidth="1"/>
    <col min="5868" max="5880" width="10.7109375" style="2" customWidth="1"/>
    <col min="5881" max="5902" width="9.140625" style="2"/>
    <col min="5903" max="5903" width="11.7109375" style="2" bestFit="1" customWidth="1"/>
    <col min="5904" max="6117" width="9.140625" style="2"/>
    <col min="6118" max="6118" width="5.7109375" style="2" customWidth="1"/>
    <col min="6119" max="6119" width="39.85546875" style="2" customWidth="1"/>
    <col min="6120" max="6120" width="5.7109375" style="2" customWidth="1"/>
    <col min="6121" max="6121" width="39.85546875" style="2" customWidth="1"/>
    <col min="6122" max="6122" width="1.7109375" style="2" customWidth="1"/>
    <col min="6123" max="6123" width="5.7109375" style="2" customWidth="1"/>
    <col min="6124" max="6136" width="10.7109375" style="2" customWidth="1"/>
    <col min="6137" max="6158" width="9.140625" style="2"/>
    <col min="6159" max="6159" width="11.7109375" style="2" bestFit="1" customWidth="1"/>
    <col min="6160" max="6373" width="9.140625" style="2"/>
    <col min="6374" max="6374" width="5.7109375" style="2" customWidth="1"/>
    <col min="6375" max="6375" width="39.85546875" style="2" customWidth="1"/>
    <col min="6376" max="6376" width="5.7109375" style="2" customWidth="1"/>
    <col min="6377" max="6377" width="39.85546875" style="2" customWidth="1"/>
    <col min="6378" max="6378" width="1.7109375" style="2" customWidth="1"/>
    <col min="6379" max="6379" width="5.7109375" style="2" customWidth="1"/>
    <col min="6380" max="6392" width="10.7109375" style="2" customWidth="1"/>
    <col min="6393" max="6414" width="9.140625" style="2"/>
    <col min="6415" max="6415" width="11.7109375" style="2" bestFit="1" customWidth="1"/>
    <col min="6416" max="6629" width="9.140625" style="2"/>
    <col min="6630" max="6630" width="5.7109375" style="2" customWidth="1"/>
    <col min="6631" max="6631" width="39.85546875" style="2" customWidth="1"/>
    <col min="6632" max="6632" width="5.7109375" style="2" customWidth="1"/>
    <col min="6633" max="6633" width="39.85546875" style="2" customWidth="1"/>
    <col min="6634" max="6634" width="1.7109375" style="2" customWidth="1"/>
    <col min="6635" max="6635" width="5.7109375" style="2" customWidth="1"/>
    <col min="6636" max="6648" width="10.7109375" style="2" customWidth="1"/>
    <col min="6649" max="6670" width="9.140625" style="2"/>
    <col min="6671" max="6671" width="11.7109375" style="2" bestFit="1" customWidth="1"/>
    <col min="6672" max="6885" width="9.140625" style="2"/>
    <col min="6886" max="6886" width="5.7109375" style="2" customWidth="1"/>
    <col min="6887" max="6887" width="39.85546875" style="2" customWidth="1"/>
    <col min="6888" max="6888" width="5.7109375" style="2" customWidth="1"/>
    <col min="6889" max="6889" width="39.85546875" style="2" customWidth="1"/>
    <col min="6890" max="6890" width="1.7109375" style="2" customWidth="1"/>
    <col min="6891" max="6891" width="5.7109375" style="2" customWidth="1"/>
    <col min="6892" max="6904" width="10.7109375" style="2" customWidth="1"/>
    <col min="6905" max="6926" width="9.140625" style="2"/>
    <col min="6927" max="6927" width="11.7109375" style="2" bestFit="1" customWidth="1"/>
    <col min="6928" max="7141" width="9.140625" style="2"/>
    <col min="7142" max="7142" width="5.7109375" style="2" customWidth="1"/>
    <col min="7143" max="7143" width="39.85546875" style="2" customWidth="1"/>
    <col min="7144" max="7144" width="5.7109375" style="2" customWidth="1"/>
    <col min="7145" max="7145" width="39.85546875" style="2" customWidth="1"/>
    <col min="7146" max="7146" width="1.7109375" style="2" customWidth="1"/>
    <col min="7147" max="7147" width="5.7109375" style="2" customWidth="1"/>
    <col min="7148" max="7160" width="10.7109375" style="2" customWidth="1"/>
    <col min="7161" max="7182" width="9.140625" style="2"/>
    <col min="7183" max="7183" width="11.7109375" style="2" bestFit="1" customWidth="1"/>
    <col min="7184" max="7397" width="9.140625" style="2"/>
    <col min="7398" max="7398" width="5.7109375" style="2" customWidth="1"/>
    <col min="7399" max="7399" width="39.85546875" style="2" customWidth="1"/>
    <col min="7400" max="7400" width="5.7109375" style="2" customWidth="1"/>
    <col min="7401" max="7401" width="39.85546875" style="2" customWidth="1"/>
    <col min="7402" max="7402" width="1.7109375" style="2" customWidth="1"/>
    <col min="7403" max="7403" width="5.7109375" style="2" customWidth="1"/>
    <col min="7404" max="7416" width="10.7109375" style="2" customWidth="1"/>
    <col min="7417" max="7438" width="9.140625" style="2"/>
    <col min="7439" max="7439" width="11.7109375" style="2" bestFit="1" customWidth="1"/>
    <col min="7440" max="7653" width="9.140625" style="2"/>
    <col min="7654" max="7654" width="5.7109375" style="2" customWidth="1"/>
    <col min="7655" max="7655" width="39.85546875" style="2" customWidth="1"/>
    <col min="7656" max="7656" width="5.7109375" style="2" customWidth="1"/>
    <col min="7657" max="7657" width="39.85546875" style="2" customWidth="1"/>
    <col min="7658" max="7658" width="1.7109375" style="2" customWidth="1"/>
    <col min="7659" max="7659" width="5.7109375" style="2" customWidth="1"/>
    <col min="7660" max="7672" width="10.7109375" style="2" customWidth="1"/>
    <col min="7673" max="7694" width="9.140625" style="2"/>
    <col min="7695" max="7695" width="11.7109375" style="2" bestFit="1" customWidth="1"/>
    <col min="7696" max="7909" width="9.140625" style="2"/>
    <col min="7910" max="7910" width="5.7109375" style="2" customWidth="1"/>
    <col min="7911" max="7911" width="39.85546875" style="2" customWidth="1"/>
    <col min="7912" max="7912" width="5.7109375" style="2" customWidth="1"/>
    <col min="7913" max="7913" width="39.85546875" style="2" customWidth="1"/>
    <col min="7914" max="7914" width="1.7109375" style="2" customWidth="1"/>
    <col min="7915" max="7915" width="5.7109375" style="2" customWidth="1"/>
    <col min="7916" max="7928" width="10.7109375" style="2" customWidth="1"/>
    <col min="7929" max="7950" width="9.140625" style="2"/>
    <col min="7951" max="7951" width="11.7109375" style="2" bestFit="1" customWidth="1"/>
    <col min="7952" max="8165" width="9.140625" style="2"/>
    <col min="8166" max="8166" width="5.7109375" style="2" customWidth="1"/>
    <col min="8167" max="8167" width="39.85546875" style="2" customWidth="1"/>
    <col min="8168" max="8168" width="5.7109375" style="2" customWidth="1"/>
    <col min="8169" max="8169" width="39.85546875" style="2" customWidth="1"/>
    <col min="8170" max="8170" width="1.7109375" style="2" customWidth="1"/>
    <col min="8171" max="8171" width="5.7109375" style="2" customWidth="1"/>
    <col min="8172" max="8184" width="10.7109375" style="2" customWidth="1"/>
    <col min="8185" max="8206" width="9.140625" style="2"/>
    <col min="8207" max="8207" width="11.7109375" style="2" bestFit="1" customWidth="1"/>
    <col min="8208" max="8421" width="9.140625" style="2"/>
    <col min="8422" max="8422" width="5.7109375" style="2" customWidth="1"/>
    <col min="8423" max="8423" width="39.85546875" style="2" customWidth="1"/>
    <col min="8424" max="8424" width="5.7109375" style="2" customWidth="1"/>
    <col min="8425" max="8425" width="39.85546875" style="2" customWidth="1"/>
    <col min="8426" max="8426" width="1.7109375" style="2" customWidth="1"/>
    <col min="8427" max="8427" width="5.7109375" style="2" customWidth="1"/>
    <col min="8428" max="8440" width="10.7109375" style="2" customWidth="1"/>
    <col min="8441" max="8462" width="9.140625" style="2"/>
    <col min="8463" max="8463" width="11.7109375" style="2" bestFit="1" customWidth="1"/>
    <col min="8464" max="8677" width="9.140625" style="2"/>
    <col min="8678" max="8678" width="5.7109375" style="2" customWidth="1"/>
    <col min="8679" max="8679" width="39.85546875" style="2" customWidth="1"/>
    <col min="8680" max="8680" width="5.7109375" style="2" customWidth="1"/>
    <col min="8681" max="8681" width="39.85546875" style="2" customWidth="1"/>
    <col min="8682" max="8682" width="1.7109375" style="2" customWidth="1"/>
    <col min="8683" max="8683" width="5.7109375" style="2" customWidth="1"/>
    <col min="8684" max="8696" width="10.7109375" style="2" customWidth="1"/>
    <col min="8697" max="8718" width="9.140625" style="2"/>
    <col min="8719" max="8719" width="11.7109375" style="2" bestFit="1" customWidth="1"/>
    <col min="8720" max="8933" width="9.140625" style="2"/>
    <col min="8934" max="8934" width="5.7109375" style="2" customWidth="1"/>
    <col min="8935" max="8935" width="39.85546875" style="2" customWidth="1"/>
    <col min="8936" max="8936" width="5.7109375" style="2" customWidth="1"/>
    <col min="8937" max="8937" width="39.85546875" style="2" customWidth="1"/>
    <col min="8938" max="8938" width="1.7109375" style="2" customWidth="1"/>
    <col min="8939" max="8939" width="5.7109375" style="2" customWidth="1"/>
    <col min="8940" max="8952" width="10.7109375" style="2" customWidth="1"/>
    <col min="8953" max="8974" width="9.140625" style="2"/>
    <col min="8975" max="8975" width="11.7109375" style="2" bestFit="1" customWidth="1"/>
    <col min="8976" max="9189" width="9.140625" style="2"/>
    <col min="9190" max="9190" width="5.7109375" style="2" customWidth="1"/>
    <col min="9191" max="9191" width="39.85546875" style="2" customWidth="1"/>
    <col min="9192" max="9192" width="5.7109375" style="2" customWidth="1"/>
    <col min="9193" max="9193" width="39.85546875" style="2" customWidth="1"/>
    <col min="9194" max="9194" width="1.7109375" style="2" customWidth="1"/>
    <col min="9195" max="9195" width="5.7109375" style="2" customWidth="1"/>
    <col min="9196" max="9208" width="10.7109375" style="2" customWidth="1"/>
    <col min="9209" max="9230" width="9.140625" style="2"/>
    <col min="9231" max="9231" width="11.7109375" style="2" bestFit="1" customWidth="1"/>
    <col min="9232" max="9445" width="9.140625" style="2"/>
    <col min="9446" max="9446" width="5.7109375" style="2" customWidth="1"/>
    <col min="9447" max="9447" width="39.85546875" style="2" customWidth="1"/>
    <col min="9448" max="9448" width="5.7109375" style="2" customWidth="1"/>
    <col min="9449" max="9449" width="39.85546875" style="2" customWidth="1"/>
    <col min="9450" max="9450" width="1.7109375" style="2" customWidth="1"/>
    <col min="9451" max="9451" width="5.7109375" style="2" customWidth="1"/>
    <col min="9452" max="9464" width="10.7109375" style="2" customWidth="1"/>
    <col min="9465" max="9486" width="9.140625" style="2"/>
    <col min="9487" max="9487" width="11.7109375" style="2" bestFit="1" customWidth="1"/>
    <col min="9488" max="9701" width="9.140625" style="2"/>
    <col min="9702" max="9702" width="5.7109375" style="2" customWidth="1"/>
    <col min="9703" max="9703" width="39.85546875" style="2" customWidth="1"/>
    <col min="9704" max="9704" width="5.7109375" style="2" customWidth="1"/>
    <col min="9705" max="9705" width="39.85546875" style="2" customWidth="1"/>
    <col min="9706" max="9706" width="1.7109375" style="2" customWidth="1"/>
    <col min="9707" max="9707" width="5.7109375" style="2" customWidth="1"/>
    <col min="9708" max="9720" width="10.7109375" style="2" customWidth="1"/>
    <col min="9721" max="9742" width="9.140625" style="2"/>
    <col min="9743" max="9743" width="11.7109375" style="2" bestFit="1" customWidth="1"/>
    <col min="9744" max="9957" width="9.140625" style="2"/>
    <col min="9958" max="9958" width="5.7109375" style="2" customWidth="1"/>
    <col min="9959" max="9959" width="39.85546875" style="2" customWidth="1"/>
    <col min="9960" max="9960" width="5.7109375" style="2" customWidth="1"/>
    <col min="9961" max="9961" width="39.85546875" style="2" customWidth="1"/>
    <col min="9962" max="9962" width="1.7109375" style="2" customWidth="1"/>
    <col min="9963" max="9963" width="5.7109375" style="2" customWidth="1"/>
    <col min="9964" max="9976" width="10.7109375" style="2" customWidth="1"/>
    <col min="9977" max="9998" width="9.140625" style="2"/>
    <col min="9999" max="9999" width="11.7109375" style="2" bestFit="1" customWidth="1"/>
    <col min="10000" max="10213" width="9.140625" style="2"/>
    <col min="10214" max="10214" width="5.7109375" style="2" customWidth="1"/>
    <col min="10215" max="10215" width="39.85546875" style="2" customWidth="1"/>
    <col min="10216" max="10216" width="5.7109375" style="2" customWidth="1"/>
    <col min="10217" max="10217" width="39.85546875" style="2" customWidth="1"/>
    <col min="10218" max="10218" width="1.7109375" style="2" customWidth="1"/>
    <col min="10219" max="10219" width="5.7109375" style="2" customWidth="1"/>
    <col min="10220" max="10232" width="10.7109375" style="2" customWidth="1"/>
    <col min="10233" max="10254" width="9.140625" style="2"/>
    <col min="10255" max="10255" width="11.7109375" style="2" bestFit="1" customWidth="1"/>
    <col min="10256" max="10469" width="9.140625" style="2"/>
    <col min="10470" max="10470" width="5.7109375" style="2" customWidth="1"/>
    <col min="10471" max="10471" width="39.85546875" style="2" customWidth="1"/>
    <col min="10472" max="10472" width="5.7109375" style="2" customWidth="1"/>
    <col min="10473" max="10473" width="39.85546875" style="2" customWidth="1"/>
    <col min="10474" max="10474" width="1.7109375" style="2" customWidth="1"/>
    <col min="10475" max="10475" width="5.7109375" style="2" customWidth="1"/>
    <col min="10476" max="10488" width="10.7109375" style="2" customWidth="1"/>
    <col min="10489" max="10510" width="9.140625" style="2"/>
    <col min="10511" max="10511" width="11.7109375" style="2" bestFit="1" customWidth="1"/>
    <col min="10512" max="10725" width="9.140625" style="2"/>
    <col min="10726" max="10726" width="5.7109375" style="2" customWidth="1"/>
    <col min="10727" max="10727" width="39.85546875" style="2" customWidth="1"/>
    <col min="10728" max="10728" width="5.7109375" style="2" customWidth="1"/>
    <col min="10729" max="10729" width="39.85546875" style="2" customWidth="1"/>
    <col min="10730" max="10730" width="1.7109375" style="2" customWidth="1"/>
    <col min="10731" max="10731" width="5.7109375" style="2" customWidth="1"/>
    <col min="10732" max="10744" width="10.7109375" style="2" customWidth="1"/>
    <col min="10745" max="10766" width="9.140625" style="2"/>
    <col min="10767" max="10767" width="11.7109375" style="2" bestFit="1" customWidth="1"/>
    <col min="10768" max="10981" width="9.140625" style="2"/>
    <col min="10982" max="10982" width="5.7109375" style="2" customWidth="1"/>
    <col min="10983" max="10983" width="39.85546875" style="2" customWidth="1"/>
    <col min="10984" max="10984" width="5.7109375" style="2" customWidth="1"/>
    <col min="10985" max="10985" width="39.85546875" style="2" customWidth="1"/>
    <col min="10986" max="10986" width="1.7109375" style="2" customWidth="1"/>
    <col min="10987" max="10987" width="5.7109375" style="2" customWidth="1"/>
    <col min="10988" max="11000" width="10.7109375" style="2" customWidth="1"/>
    <col min="11001" max="11022" width="9.140625" style="2"/>
    <col min="11023" max="11023" width="11.7109375" style="2" bestFit="1" customWidth="1"/>
    <col min="11024" max="11237" width="9.140625" style="2"/>
    <col min="11238" max="11238" width="5.7109375" style="2" customWidth="1"/>
    <col min="11239" max="11239" width="39.85546875" style="2" customWidth="1"/>
    <col min="11240" max="11240" width="5.7109375" style="2" customWidth="1"/>
    <col min="11241" max="11241" width="39.85546875" style="2" customWidth="1"/>
    <col min="11242" max="11242" width="1.7109375" style="2" customWidth="1"/>
    <col min="11243" max="11243" width="5.7109375" style="2" customWidth="1"/>
    <col min="11244" max="11256" width="10.7109375" style="2" customWidth="1"/>
    <col min="11257" max="11278" width="9.140625" style="2"/>
    <col min="11279" max="11279" width="11.7109375" style="2" bestFit="1" customWidth="1"/>
    <col min="11280" max="11493" width="9.140625" style="2"/>
    <col min="11494" max="11494" width="5.7109375" style="2" customWidth="1"/>
    <col min="11495" max="11495" width="39.85546875" style="2" customWidth="1"/>
    <col min="11496" max="11496" width="5.7109375" style="2" customWidth="1"/>
    <col min="11497" max="11497" width="39.85546875" style="2" customWidth="1"/>
    <col min="11498" max="11498" width="1.7109375" style="2" customWidth="1"/>
    <col min="11499" max="11499" width="5.7109375" style="2" customWidth="1"/>
    <col min="11500" max="11512" width="10.7109375" style="2" customWidth="1"/>
    <col min="11513" max="11534" width="9.140625" style="2"/>
    <col min="11535" max="11535" width="11.7109375" style="2" bestFit="1" customWidth="1"/>
    <col min="11536" max="11749" width="9.140625" style="2"/>
    <col min="11750" max="11750" width="5.7109375" style="2" customWidth="1"/>
    <col min="11751" max="11751" width="39.85546875" style="2" customWidth="1"/>
    <col min="11752" max="11752" width="5.7109375" style="2" customWidth="1"/>
    <col min="11753" max="11753" width="39.85546875" style="2" customWidth="1"/>
    <col min="11754" max="11754" width="1.7109375" style="2" customWidth="1"/>
    <col min="11755" max="11755" width="5.7109375" style="2" customWidth="1"/>
    <col min="11756" max="11768" width="10.7109375" style="2" customWidth="1"/>
    <col min="11769" max="11790" width="9.140625" style="2"/>
    <col min="11791" max="11791" width="11.7109375" style="2" bestFit="1" customWidth="1"/>
    <col min="11792" max="12005" width="9.140625" style="2"/>
    <col min="12006" max="12006" width="5.7109375" style="2" customWidth="1"/>
    <col min="12007" max="12007" width="39.85546875" style="2" customWidth="1"/>
    <col min="12008" max="12008" width="5.7109375" style="2" customWidth="1"/>
    <col min="12009" max="12009" width="39.85546875" style="2" customWidth="1"/>
    <col min="12010" max="12010" width="1.7109375" style="2" customWidth="1"/>
    <col min="12011" max="12011" width="5.7109375" style="2" customWidth="1"/>
    <col min="12012" max="12024" width="10.7109375" style="2" customWidth="1"/>
    <col min="12025" max="12046" width="9.140625" style="2"/>
    <col min="12047" max="12047" width="11.7109375" style="2" bestFit="1" customWidth="1"/>
    <col min="12048" max="12261" width="9.140625" style="2"/>
    <col min="12262" max="12262" width="5.7109375" style="2" customWidth="1"/>
    <col min="12263" max="12263" width="39.85546875" style="2" customWidth="1"/>
    <col min="12264" max="12264" width="5.7109375" style="2" customWidth="1"/>
    <col min="12265" max="12265" width="39.85546875" style="2" customWidth="1"/>
    <col min="12266" max="12266" width="1.7109375" style="2" customWidth="1"/>
    <col min="12267" max="12267" width="5.7109375" style="2" customWidth="1"/>
    <col min="12268" max="12280" width="10.7109375" style="2" customWidth="1"/>
    <col min="12281" max="12302" width="9.140625" style="2"/>
    <col min="12303" max="12303" width="11.7109375" style="2" bestFit="1" customWidth="1"/>
    <col min="12304" max="12517" width="9.140625" style="2"/>
    <col min="12518" max="12518" width="5.7109375" style="2" customWidth="1"/>
    <col min="12519" max="12519" width="39.85546875" style="2" customWidth="1"/>
    <col min="12520" max="12520" width="5.7109375" style="2" customWidth="1"/>
    <col min="12521" max="12521" width="39.85546875" style="2" customWidth="1"/>
    <col min="12522" max="12522" width="1.7109375" style="2" customWidth="1"/>
    <col min="12523" max="12523" width="5.7109375" style="2" customWidth="1"/>
    <col min="12524" max="12536" width="10.7109375" style="2" customWidth="1"/>
    <col min="12537" max="12558" width="9.140625" style="2"/>
    <col min="12559" max="12559" width="11.7109375" style="2" bestFit="1" customWidth="1"/>
    <col min="12560" max="12773" width="9.140625" style="2"/>
    <col min="12774" max="12774" width="5.7109375" style="2" customWidth="1"/>
    <col min="12775" max="12775" width="39.85546875" style="2" customWidth="1"/>
    <col min="12776" max="12776" width="5.7109375" style="2" customWidth="1"/>
    <col min="12777" max="12777" width="39.85546875" style="2" customWidth="1"/>
    <col min="12778" max="12778" width="1.7109375" style="2" customWidth="1"/>
    <col min="12779" max="12779" width="5.7109375" style="2" customWidth="1"/>
    <col min="12780" max="12792" width="10.7109375" style="2" customWidth="1"/>
    <col min="12793" max="12814" width="9.140625" style="2"/>
    <col min="12815" max="12815" width="11.7109375" style="2" bestFit="1" customWidth="1"/>
    <col min="12816" max="13029" width="9.140625" style="2"/>
    <col min="13030" max="13030" width="5.7109375" style="2" customWidth="1"/>
    <col min="13031" max="13031" width="39.85546875" style="2" customWidth="1"/>
    <col min="13032" max="13032" width="5.7109375" style="2" customWidth="1"/>
    <col min="13033" max="13033" width="39.85546875" style="2" customWidth="1"/>
    <col min="13034" max="13034" width="1.7109375" style="2" customWidth="1"/>
    <col min="13035" max="13035" width="5.7109375" style="2" customWidth="1"/>
    <col min="13036" max="13048" width="10.7109375" style="2" customWidth="1"/>
    <col min="13049" max="13070" width="9.140625" style="2"/>
    <col min="13071" max="13071" width="11.7109375" style="2" bestFit="1" customWidth="1"/>
    <col min="13072" max="13285" width="9.140625" style="2"/>
    <col min="13286" max="13286" width="5.7109375" style="2" customWidth="1"/>
    <col min="13287" max="13287" width="39.85546875" style="2" customWidth="1"/>
    <col min="13288" max="13288" width="5.7109375" style="2" customWidth="1"/>
    <col min="13289" max="13289" width="39.85546875" style="2" customWidth="1"/>
    <col min="13290" max="13290" width="1.7109375" style="2" customWidth="1"/>
    <col min="13291" max="13291" width="5.7109375" style="2" customWidth="1"/>
    <col min="13292" max="13304" width="10.7109375" style="2" customWidth="1"/>
    <col min="13305" max="13326" width="9.140625" style="2"/>
    <col min="13327" max="13327" width="11.7109375" style="2" bestFit="1" customWidth="1"/>
    <col min="13328" max="13541" width="9.140625" style="2"/>
    <col min="13542" max="13542" width="5.7109375" style="2" customWidth="1"/>
    <col min="13543" max="13543" width="39.85546875" style="2" customWidth="1"/>
    <col min="13544" max="13544" width="5.7109375" style="2" customWidth="1"/>
    <col min="13545" max="13545" width="39.85546875" style="2" customWidth="1"/>
    <col min="13546" max="13546" width="1.7109375" style="2" customWidth="1"/>
    <col min="13547" max="13547" width="5.7109375" style="2" customWidth="1"/>
    <col min="13548" max="13560" width="10.7109375" style="2" customWidth="1"/>
    <col min="13561" max="13582" width="9.140625" style="2"/>
    <col min="13583" max="13583" width="11.7109375" style="2" bestFit="1" customWidth="1"/>
    <col min="13584" max="13797" width="9.140625" style="2"/>
    <col min="13798" max="13798" width="5.7109375" style="2" customWidth="1"/>
    <col min="13799" max="13799" width="39.85546875" style="2" customWidth="1"/>
    <col min="13800" max="13800" width="5.7109375" style="2" customWidth="1"/>
    <col min="13801" max="13801" width="39.85546875" style="2" customWidth="1"/>
    <col min="13802" max="13802" width="1.7109375" style="2" customWidth="1"/>
    <col min="13803" max="13803" width="5.7109375" style="2" customWidth="1"/>
    <col min="13804" max="13816" width="10.7109375" style="2" customWidth="1"/>
    <col min="13817" max="13838" width="9.140625" style="2"/>
    <col min="13839" max="13839" width="11.7109375" style="2" bestFit="1" customWidth="1"/>
    <col min="13840" max="14053" width="9.140625" style="2"/>
    <col min="14054" max="14054" width="5.7109375" style="2" customWidth="1"/>
    <col min="14055" max="14055" width="39.85546875" style="2" customWidth="1"/>
    <col min="14056" max="14056" width="5.7109375" style="2" customWidth="1"/>
    <col min="14057" max="14057" width="39.85546875" style="2" customWidth="1"/>
    <col min="14058" max="14058" width="1.7109375" style="2" customWidth="1"/>
    <col min="14059" max="14059" width="5.7109375" style="2" customWidth="1"/>
    <col min="14060" max="14072" width="10.7109375" style="2" customWidth="1"/>
    <col min="14073" max="14094" width="9.140625" style="2"/>
    <col min="14095" max="14095" width="11.7109375" style="2" bestFit="1" customWidth="1"/>
    <col min="14096" max="14309" width="9.140625" style="2"/>
    <col min="14310" max="14310" width="5.7109375" style="2" customWidth="1"/>
    <col min="14311" max="14311" width="39.85546875" style="2" customWidth="1"/>
    <col min="14312" max="14312" width="5.7109375" style="2" customWidth="1"/>
    <col min="14313" max="14313" width="39.85546875" style="2" customWidth="1"/>
    <col min="14314" max="14314" width="1.7109375" style="2" customWidth="1"/>
    <col min="14315" max="14315" width="5.7109375" style="2" customWidth="1"/>
    <col min="14316" max="14328" width="10.7109375" style="2" customWidth="1"/>
    <col min="14329" max="14350" width="9.140625" style="2"/>
    <col min="14351" max="14351" width="11.7109375" style="2" bestFit="1" customWidth="1"/>
    <col min="14352" max="14565" width="9.140625" style="2"/>
    <col min="14566" max="14566" width="5.7109375" style="2" customWidth="1"/>
    <col min="14567" max="14567" width="39.85546875" style="2" customWidth="1"/>
    <col min="14568" max="14568" width="5.7109375" style="2" customWidth="1"/>
    <col min="14569" max="14569" width="39.85546875" style="2" customWidth="1"/>
    <col min="14570" max="14570" width="1.7109375" style="2" customWidth="1"/>
    <col min="14571" max="14571" width="5.7109375" style="2" customWidth="1"/>
    <col min="14572" max="14584" width="10.7109375" style="2" customWidth="1"/>
    <col min="14585" max="14606" width="9.140625" style="2"/>
    <col min="14607" max="14607" width="11.7109375" style="2" bestFit="1" customWidth="1"/>
    <col min="14608" max="14821" width="9.140625" style="2"/>
    <col min="14822" max="14822" width="5.7109375" style="2" customWidth="1"/>
    <col min="14823" max="14823" width="39.85546875" style="2" customWidth="1"/>
    <col min="14824" max="14824" width="5.7109375" style="2" customWidth="1"/>
    <col min="14825" max="14825" width="39.85546875" style="2" customWidth="1"/>
    <col min="14826" max="14826" width="1.7109375" style="2" customWidth="1"/>
    <col min="14827" max="14827" width="5.7109375" style="2" customWidth="1"/>
    <col min="14828" max="14840" width="10.7109375" style="2" customWidth="1"/>
    <col min="14841" max="14862" width="9.140625" style="2"/>
    <col min="14863" max="14863" width="11.7109375" style="2" bestFit="1" customWidth="1"/>
    <col min="14864" max="15077" width="9.140625" style="2"/>
    <col min="15078" max="15078" width="5.7109375" style="2" customWidth="1"/>
    <col min="15079" max="15079" width="39.85546875" style="2" customWidth="1"/>
    <col min="15080" max="15080" width="5.7109375" style="2" customWidth="1"/>
    <col min="15081" max="15081" width="39.85546875" style="2" customWidth="1"/>
    <col min="15082" max="15082" width="1.7109375" style="2" customWidth="1"/>
    <col min="15083" max="15083" width="5.7109375" style="2" customWidth="1"/>
    <col min="15084" max="15096" width="10.7109375" style="2" customWidth="1"/>
    <col min="15097" max="15118" width="9.140625" style="2"/>
    <col min="15119" max="15119" width="11.7109375" style="2" bestFit="1" customWidth="1"/>
    <col min="15120" max="15333" width="9.140625" style="2"/>
    <col min="15334" max="15334" width="5.7109375" style="2" customWidth="1"/>
    <col min="15335" max="15335" width="39.85546875" style="2" customWidth="1"/>
    <col min="15336" max="15336" width="5.7109375" style="2" customWidth="1"/>
    <col min="15337" max="15337" width="39.85546875" style="2" customWidth="1"/>
    <col min="15338" max="15338" width="1.7109375" style="2" customWidth="1"/>
    <col min="15339" max="15339" width="5.7109375" style="2" customWidth="1"/>
    <col min="15340" max="15352" width="10.7109375" style="2" customWidth="1"/>
    <col min="15353" max="15374" width="9.140625" style="2"/>
    <col min="15375" max="15375" width="11.7109375" style="2" bestFit="1" customWidth="1"/>
    <col min="15376" max="15589" width="9.140625" style="2"/>
    <col min="15590" max="15590" width="5.7109375" style="2" customWidth="1"/>
    <col min="15591" max="15591" width="39.85546875" style="2" customWidth="1"/>
    <col min="15592" max="15592" width="5.7109375" style="2" customWidth="1"/>
    <col min="15593" max="15593" width="39.85546875" style="2" customWidth="1"/>
    <col min="15594" max="15594" width="1.7109375" style="2" customWidth="1"/>
    <col min="15595" max="15595" width="5.7109375" style="2" customWidth="1"/>
    <col min="15596" max="15608" width="10.7109375" style="2" customWidth="1"/>
    <col min="15609" max="15630" width="9.140625" style="2"/>
    <col min="15631" max="15631" width="11.7109375" style="2" bestFit="1" customWidth="1"/>
    <col min="15632" max="15845" width="9.140625" style="2"/>
    <col min="15846" max="15846" width="5.7109375" style="2" customWidth="1"/>
    <col min="15847" max="15847" width="39.85546875" style="2" customWidth="1"/>
    <col min="15848" max="15848" width="5.7109375" style="2" customWidth="1"/>
    <col min="15849" max="15849" width="39.85546875" style="2" customWidth="1"/>
    <col min="15850" max="15850" width="1.7109375" style="2" customWidth="1"/>
    <col min="15851" max="15851" width="5.7109375" style="2" customWidth="1"/>
    <col min="15852" max="15864" width="10.7109375" style="2" customWidth="1"/>
    <col min="15865" max="15886" width="9.140625" style="2"/>
    <col min="15887" max="15887" width="11.7109375" style="2" bestFit="1" customWidth="1"/>
    <col min="15888" max="16101" width="9.140625" style="2"/>
    <col min="16102" max="16102" width="5.7109375" style="2" customWidth="1"/>
    <col min="16103" max="16103" width="39.85546875" style="2" customWidth="1"/>
    <col min="16104" max="16104" width="5.7109375" style="2" customWidth="1"/>
    <col min="16105" max="16105" width="39.85546875" style="2" customWidth="1"/>
    <col min="16106" max="16106" width="1.7109375" style="2" customWidth="1"/>
    <col min="16107" max="16107" width="5.7109375" style="2" customWidth="1"/>
    <col min="16108" max="16120" width="10.7109375" style="2" customWidth="1"/>
    <col min="16121" max="16142" width="9.140625" style="2"/>
    <col min="16143" max="16143" width="11.7109375" style="2" bestFit="1" customWidth="1"/>
    <col min="16144" max="16384" width="9.140625" style="2"/>
  </cols>
  <sheetData>
    <row r="1" spans="1:37" ht="12" customHeight="1">
      <c r="A1" s="1" t="s">
        <v>0</v>
      </c>
      <c r="AK1" s="5"/>
    </row>
    <row r="2" spans="1:37" ht="12" customHeight="1">
      <c r="A2" s="6" t="s">
        <v>1</v>
      </c>
      <c r="AK2" s="5"/>
    </row>
    <row r="3" spans="1:37" ht="12" customHeight="1">
      <c r="C3" s="6"/>
      <c r="AK3" s="5" t="s">
        <v>2</v>
      </c>
    </row>
    <row r="4" spans="1:37" ht="185.45" customHeight="1">
      <c r="B4" s="33"/>
      <c r="C4" s="6"/>
      <c r="D4" s="33"/>
      <c r="AK4" s="5"/>
    </row>
    <row r="5" spans="1:37" ht="9.75" customHeight="1">
      <c r="C5" s="6"/>
      <c r="AK5" s="5"/>
    </row>
    <row r="6" spans="1:37" ht="12" customHeight="1">
      <c r="G6" s="8"/>
      <c r="H6" s="8"/>
      <c r="AK6" s="5"/>
    </row>
    <row r="7" spans="1:37" ht="12" customHeight="1">
      <c r="C7" s="39"/>
      <c r="D7" s="39"/>
      <c r="G7" s="8"/>
      <c r="H7" s="8"/>
      <c r="AK7" s="5"/>
    </row>
    <row r="8" spans="1:37" ht="67.5">
      <c r="D8" s="158"/>
      <c r="G8" s="10"/>
      <c r="H8" s="34" t="s">
        <v>285</v>
      </c>
      <c r="I8" s="34" t="s">
        <v>286</v>
      </c>
      <c r="J8" s="11"/>
      <c r="K8" s="11"/>
      <c r="L8" s="11"/>
      <c r="M8" s="11"/>
      <c r="N8" s="11"/>
      <c r="AK8" s="5"/>
    </row>
    <row r="9" spans="1:37" ht="56.25">
      <c r="G9" s="12"/>
      <c r="H9" s="34" t="s">
        <v>284</v>
      </c>
      <c r="I9" s="34" t="s">
        <v>287</v>
      </c>
      <c r="J9" s="11"/>
      <c r="K9" s="11"/>
      <c r="L9" s="11"/>
      <c r="M9" s="11"/>
      <c r="N9" s="11"/>
      <c r="AK9" s="5"/>
    </row>
    <row r="10" spans="1:37" ht="15" customHeight="1">
      <c r="G10" s="40">
        <v>42522</v>
      </c>
      <c r="H10" s="36">
        <v>303.23399999999998</v>
      </c>
      <c r="I10" s="36">
        <v>119.387</v>
      </c>
    </row>
    <row r="11" spans="1:37" ht="15" customHeight="1">
      <c r="G11" s="40">
        <v>42552</v>
      </c>
      <c r="H11" s="36">
        <v>311.178</v>
      </c>
      <c r="I11" s="36">
        <v>126.505</v>
      </c>
    </row>
    <row r="12" spans="1:37" ht="15" customHeight="1">
      <c r="G12" s="40">
        <v>42583</v>
      </c>
      <c r="H12" s="36">
        <v>316.721</v>
      </c>
      <c r="I12" s="36">
        <v>132.369</v>
      </c>
    </row>
    <row r="13" spans="1:37" ht="15" customHeight="1">
      <c r="G13" s="40">
        <v>42614</v>
      </c>
      <c r="H13" s="36">
        <v>323.89100000000002</v>
      </c>
      <c r="I13" s="36">
        <v>139.11099999999999</v>
      </c>
    </row>
    <row r="14" spans="1:37" ht="15" customHeight="1">
      <c r="G14" s="40">
        <v>42644</v>
      </c>
      <c r="H14" s="36">
        <v>333.56900000000002</v>
      </c>
      <c r="I14" s="36">
        <v>148.24600000000001</v>
      </c>
    </row>
    <row r="15" spans="1:37" ht="15" customHeight="1">
      <c r="G15" s="40">
        <v>42675</v>
      </c>
      <c r="H15" s="36">
        <v>341.56299999999999</v>
      </c>
      <c r="I15" s="36">
        <v>156.19800000000001</v>
      </c>
    </row>
    <row r="16" spans="1:37" ht="15" customHeight="1">
      <c r="G16" s="40">
        <v>42705</v>
      </c>
      <c r="H16" s="36">
        <v>348.01900000000001</v>
      </c>
      <c r="I16" s="36">
        <v>160.845</v>
      </c>
    </row>
    <row r="17" spans="7:9" ht="15" customHeight="1">
      <c r="G17" s="40">
        <v>42736</v>
      </c>
      <c r="H17" s="36">
        <v>356.459</v>
      </c>
      <c r="I17" s="36">
        <v>169.91300000000001</v>
      </c>
    </row>
    <row r="18" spans="7:9" ht="15" customHeight="1">
      <c r="G18" s="40">
        <v>42767</v>
      </c>
      <c r="H18" s="36">
        <v>362.76499999999999</v>
      </c>
      <c r="I18" s="36">
        <v>177.04400000000001</v>
      </c>
    </row>
    <row r="19" spans="7:9" ht="15" customHeight="1">
      <c r="G19" s="40">
        <v>42795</v>
      </c>
      <c r="H19" s="36">
        <v>370.25900000000001</v>
      </c>
      <c r="I19" s="36">
        <v>183.08500000000001</v>
      </c>
    </row>
    <row r="20" spans="7:9" ht="15" customHeight="1">
      <c r="G20" s="40">
        <v>42826</v>
      </c>
      <c r="H20" s="36">
        <v>376.17</v>
      </c>
      <c r="I20" s="36">
        <v>188.06</v>
      </c>
    </row>
    <row r="21" spans="7:9" ht="15" customHeight="1">
      <c r="G21" s="40">
        <v>42856</v>
      </c>
      <c r="H21" s="36">
        <v>381.77100000000002</v>
      </c>
      <c r="I21" s="36">
        <v>193.77699999999999</v>
      </c>
    </row>
    <row r="22" spans="7:9" ht="15" customHeight="1">
      <c r="G22" s="40">
        <v>42887</v>
      </c>
      <c r="H22" s="36">
        <v>382.98700000000002</v>
      </c>
      <c r="I22" s="36">
        <v>198.589</v>
      </c>
    </row>
    <row r="23" spans="7:9" ht="15" customHeight="1">
      <c r="G23" s="40">
        <v>42917</v>
      </c>
      <c r="H23" s="36">
        <v>390.40300000000002</v>
      </c>
      <c r="I23" s="36">
        <v>205.68199999999999</v>
      </c>
    </row>
    <row r="24" spans="7:9" ht="15" customHeight="1">
      <c r="G24" s="40">
        <v>42948</v>
      </c>
      <c r="H24" s="36">
        <v>393.45800000000003</v>
      </c>
      <c r="I24" s="36">
        <v>208.79300000000001</v>
      </c>
    </row>
    <row r="25" spans="7:9" ht="15" customHeight="1">
      <c r="G25" s="40">
        <v>42979</v>
      </c>
      <c r="H25" s="36">
        <v>396.30200000000002</v>
      </c>
      <c r="I25" s="36">
        <v>212.75299999999999</v>
      </c>
    </row>
    <row r="26" spans="7:9" ht="15" customHeight="1">
      <c r="G26" s="40">
        <v>43009</v>
      </c>
      <c r="H26" s="36">
        <v>403.39800000000002</v>
      </c>
      <c r="I26" s="36">
        <v>219.285</v>
      </c>
    </row>
    <row r="27" spans="7:9" ht="15" customHeight="1">
      <c r="G27" s="40">
        <v>43040</v>
      </c>
      <c r="H27" s="36">
        <v>408.815</v>
      </c>
      <c r="I27" s="36">
        <v>225.309</v>
      </c>
    </row>
    <row r="28" spans="7:9" ht="15" customHeight="1">
      <c r="G28" s="40">
        <v>43070</v>
      </c>
      <c r="H28" s="36">
        <v>413.17399999999998</v>
      </c>
      <c r="I28" s="36">
        <v>228.386</v>
      </c>
    </row>
    <row r="29" spans="7:9" ht="15" customHeight="1">
      <c r="G29" s="40">
        <v>43101</v>
      </c>
      <c r="H29" s="36">
        <v>414.553</v>
      </c>
      <c r="I29" s="36">
        <v>231.18700000000001</v>
      </c>
    </row>
    <row r="30" spans="7:9" ht="15" customHeight="1">
      <c r="G30" s="40">
        <v>43132</v>
      </c>
      <c r="H30" s="36">
        <v>416.26900000000001</v>
      </c>
      <c r="I30" s="36">
        <v>233.298</v>
      </c>
    </row>
    <row r="31" spans="7:9" ht="15" customHeight="1">
      <c r="G31" s="40">
        <v>43160</v>
      </c>
      <c r="H31" s="36">
        <v>418.608</v>
      </c>
      <c r="I31" s="36">
        <v>235.48599999999999</v>
      </c>
    </row>
    <row r="32" spans="7:9" ht="15" customHeight="1">
      <c r="G32" s="40">
        <v>43191</v>
      </c>
      <c r="H32" s="36">
        <v>423.185</v>
      </c>
      <c r="I32" s="36">
        <v>239.87299999999999</v>
      </c>
    </row>
    <row r="33" spans="7:9" ht="15" customHeight="1">
      <c r="G33" s="40">
        <v>43221</v>
      </c>
      <c r="H33" s="36">
        <v>423.21199999999999</v>
      </c>
      <c r="I33" s="36">
        <v>239.84399999999999</v>
      </c>
    </row>
    <row r="34" spans="7:9" ht="15" customHeight="1">
      <c r="G34" s="40">
        <v>43252</v>
      </c>
      <c r="H34" s="36">
        <v>430.84300000000002</v>
      </c>
      <c r="I34" s="36">
        <v>243.34700000000001</v>
      </c>
    </row>
    <row r="35" spans="7:9" ht="15" customHeight="1">
      <c r="G35" s="40">
        <v>43282</v>
      </c>
      <c r="H35" s="36">
        <v>433.45100000000002</v>
      </c>
      <c r="I35" s="36">
        <v>245.691</v>
      </c>
    </row>
    <row r="36" spans="7:9" ht="15" customHeight="1">
      <c r="G36" s="40">
        <v>43313</v>
      </c>
      <c r="H36" s="36">
        <v>435.82600000000002</v>
      </c>
      <c r="I36" s="36">
        <v>247.69499999999999</v>
      </c>
    </row>
    <row r="37" spans="7:9" ht="15" customHeight="1">
      <c r="G37" s="40">
        <v>43344</v>
      </c>
      <c r="H37" s="36">
        <v>437.47</v>
      </c>
      <c r="I37" s="36">
        <v>248.78899999999999</v>
      </c>
    </row>
    <row r="38" spans="7:9" ht="15" customHeight="1">
      <c r="G38" s="40">
        <v>43374</v>
      </c>
      <c r="H38" s="36">
        <v>437.68599999999998</v>
      </c>
      <c r="I38" s="36">
        <v>250.07</v>
      </c>
    </row>
    <row r="39" spans="7:9" ht="15" customHeight="1">
      <c r="G39" s="40">
        <v>43405</v>
      </c>
      <c r="H39" s="36">
        <v>439.721</v>
      </c>
      <c r="I39" s="36">
        <v>251.364</v>
      </c>
    </row>
    <row r="40" spans="7:9" ht="15" customHeight="1">
      <c r="G40" s="40">
        <v>43435</v>
      </c>
      <c r="H40" s="36">
        <v>443.98099999999999</v>
      </c>
      <c r="I40" s="36">
        <v>250.47800000000001</v>
      </c>
    </row>
    <row r="41" spans="7:9" ht="15" customHeight="1">
      <c r="G41" s="40">
        <v>43466</v>
      </c>
      <c r="H41" s="36">
        <v>441.44900000000001</v>
      </c>
      <c r="I41" s="36">
        <v>250.048</v>
      </c>
    </row>
    <row r="42" spans="7:9" ht="15" customHeight="1">
      <c r="G42" s="40">
        <v>43497</v>
      </c>
      <c r="H42" s="36">
        <v>441.495</v>
      </c>
      <c r="I42" s="36">
        <v>249.88300000000001</v>
      </c>
    </row>
    <row r="43" spans="7:9" ht="15" customHeight="1">
      <c r="G43" s="40">
        <v>43525</v>
      </c>
      <c r="H43" s="36">
        <v>443.096</v>
      </c>
      <c r="I43" s="36">
        <v>248.53</v>
      </c>
    </row>
    <row r="44" spans="7:9" ht="15" customHeight="1">
      <c r="G44" s="40">
        <v>43556</v>
      </c>
      <c r="H44" s="36">
        <v>443.46</v>
      </c>
      <c r="I44" s="36">
        <v>248.411</v>
      </c>
    </row>
    <row r="45" spans="7:9" ht="15" customHeight="1">
      <c r="G45" s="40">
        <v>43586</v>
      </c>
      <c r="H45" s="36">
        <v>444.55099999999999</v>
      </c>
      <c r="I45" s="36">
        <v>249.25299999999999</v>
      </c>
    </row>
    <row r="46" spans="7:9" ht="15" customHeight="1">
      <c r="G46" s="40">
        <v>43617</v>
      </c>
      <c r="H46" s="36">
        <v>445.73</v>
      </c>
      <c r="I46" s="36">
        <v>247.53200000000001</v>
      </c>
    </row>
    <row r="47" spans="7:9" ht="15" customHeight="1">
      <c r="G47" s="40">
        <v>43647</v>
      </c>
      <c r="H47" s="36">
        <v>445.24599999999998</v>
      </c>
      <c r="I47" s="36">
        <v>246.85300000000001</v>
      </c>
    </row>
    <row r="48" spans="7:9" ht="15" customHeight="1">
      <c r="G48" s="40">
        <v>43678</v>
      </c>
      <c r="H48" s="36">
        <v>446.05</v>
      </c>
      <c r="I48" s="36">
        <v>247.184</v>
      </c>
    </row>
    <row r="49" spans="7:9" ht="15" customHeight="1">
      <c r="G49" s="40">
        <v>43709</v>
      </c>
      <c r="H49" s="36">
        <v>451.30900000000003</v>
      </c>
      <c r="I49" s="36">
        <v>247.34899999999999</v>
      </c>
    </row>
    <row r="50" spans="7:9" ht="15" customHeight="1">
      <c r="G50" s="40">
        <v>43739</v>
      </c>
      <c r="H50" s="36">
        <v>450.935</v>
      </c>
      <c r="I50" s="36">
        <v>247.03299999999999</v>
      </c>
    </row>
    <row r="51" spans="7:9" ht="15" customHeight="1">
      <c r="G51" s="40">
        <v>43770</v>
      </c>
      <c r="H51" s="36">
        <v>453.72</v>
      </c>
      <c r="I51" s="36">
        <v>249.31399999999999</v>
      </c>
    </row>
    <row r="52" spans="7:9" ht="15" customHeight="1">
      <c r="G52" s="40">
        <v>43800</v>
      </c>
      <c r="H52" s="36">
        <v>455.65899999999999</v>
      </c>
      <c r="I52" s="36">
        <v>250.40899999999999</v>
      </c>
    </row>
    <row r="53" spans="7:9" ht="15" customHeight="1">
      <c r="G53" s="40">
        <v>43831</v>
      </c>
      <c r="H53" s="36">
        <v>455.54199999999997</v>
      </c>
      <c r="I53" s="36">
        <v>251.80500000000001</v>
      </c>
    </row>
    <row r="54" spans="7:9" ht="15" customHeight="1">
      <c r="G54" s="40">
        <v>43862</v>
      </c>
      <c r="H54" s="36">
        <v>457.23899999999998</v>
      </c>
      <c r="I54" s="36">
        <v>253.41</v>
      </c>
    </row>
    <row r="55" spans="7:9" ht="15" customHeight="1">
      <c r="G55" s="40">
        <v>43891</v>
      </c>
      <c r="H55" s="36">
        <v>474.23899999999998</v>
      </c>
      <c r="I55" s="36">
        <v>263.41000000000003</v>
      </c>
    </row>
    <row r="56" spans="7:9" ht="15" customHeight="1">
      <c r="G56" s="40">
        <v>43922</v>
      </c>
      <c r="H56" s="36">
        <v>482.81599999999997</v>
      </c>
      <c r="I56" s="36">
        <v>270.88499999999999</v>
      </c>
    </row>
    <row r="57" spans="7:9" ht="15" customHeight="1">
      <c r="G57" s="40">
        <v>43952</v>
      </c>
      <c r="H57" s="36">
        <v>498.714</v>
      </c>
      <c r="I57" s="36">
        <v>285.07499999999999</v>
      </c>
    </row>
    <row r="58" spans="7:9" ht="15" customHeight="1">
      <c r="G58" s="40">
        <v>43983</v>
      </c>
      <c r="H58" s="36">
        <v>516.03399999999999</v>
      </c>
      <c r="I58" s="36">
        <v>300.04599999999999</v>
      </c>
    </row>
    <row r="59" spans="7:9" ht="15" customHeight="1">
      <c r="G59" s="40">
        <v>44013</v>
      </c>
      <c r="H59" s="36">
        <v>524.70899999999995</v>
      </c>
      <c r="I59" s="36">
        <v>307.964</v>
      </c>
    </row>
    <row r="60" spans="7:9" ht="15" customHeight="1">
      <c r="G60" s="40">
        <v>44044</v>
      </c>
      <c r="H60" s="36">
        <v>533.27599999999995</v>
      </c>
      <c r="I60" s="36">
        <v>315.95999999999998</v>
      </c>
    </row>
    <row r="61" spans="7:9" ht="15" customHeight="1">
      <c r="G61" s="40">
        <v>44075</v>
      </c>
      <c r="H61" s="36">
        <v>540.53</v>
      </c>
      <c r="I61" s="36">
        <v>324.48099999999999</v>
      </c>
    </row>
    <row r="62" spans="7:9" ht="15" customHeight="1">
      <c r="G62" s="40">
        <v>44105</v>
      </c>
      <c r="H62" s="36">
        <v>549.62699999999995</v>
      </c>
      <c r="I62" s="36">
        <v>333.161</v>
      </c>
    </row>
    <row r="63" spans="7:9" ht="15" customHeight="1">
      <c r="G63" s="40">
        <v>44136</v>
      </c>
      <c r="H63" s="36">
        <v>563.08299999999997</v>
      </c>
      <c r="I63" s="36">
        <v>345.786</v>
      </c>
    </row>
    <row r="64" spans="7:9" ht="15" customHeight="1">
      <c r="G64" s="40">
        <v>44166</v>
      </c>
      <c r="H64" s="36">
        <v>568.02499999999998</v>
      </c>
      <c r="I64" s="36">
        <v>349.15300000000002</v>
      </c>
    </row>
    <row r="65" spans="7:9" ht="15" customHeight="1">
      <c r="G65" s="40">
        <v>44197</v>
      </c>
      <c r="H65" s="36">
        <v>571.904</v>
      </c>
      <c r="I65" s="36">
        <v>355.66</v>
      </c>
    </row>
    <row r="66" spans="7:9" ht="15" customHeight="1">
      <c r="G66" s="40">
        <v>44228</v>
      </c>
      <c r="H66" s="36">
        <v>580.00199999999995</v>
      </c>
      <c r="I66" s="36">
        <v>363.25700000000001</v>
      </c>
    </row>
    <row r="67" spans="7:9" ht="15" customHeight="1">
      <c r="G67" s="40">
        <v>44256</v>
      </c>
      <c r="H67" s="36">
        <v>590.327</v>
      </c>
      <c r="I67" s="36">
        <v>371.94099999999997</v>
      </c>
    </row>
    <row r="68" spans="7:9" ht="15" customHeight="1">
      <c r="G68" s="40">
        <v>44287</v>
      </c>
      <c r="H68" s="36">
        <v>598.64700000000005</v>
      </c>
      <c r="I68" s="36">
        <v>380.77499999999998</v>
      </c>
    </row>
    <row r="69" spans="7:9" ht="15" customHeight="1">
      <c r="G69" s="40">
        <v>44317</v>
      </c>
      <c r="H69" s="36">
        <v>611.81799999999998</v>
      </c>
      <c r="I69" s="36">
        <v>392.99299999999999</v>
      </c>
    </row>
    <row r="70" spans="7:9" ht="15" customHeight="1">
      <c r="G70" s="40">
        <v>44348</v>
      </c>
      <c r="H70" s="36">
        <v>622.79300000000001</v>
      </c>
      <c r="I70" s="36">
        <v>399.87</v>
      </c>
    </row>
    <row r="71" spans="7:9" ht="15" customHeight="1">
      <c r="G71" s="40">
        <v>44378</v>
      </c>
      <c r="H71" s="36">
        <v>629.76300000000003</v>
      </c>
      <c r="I71" s="36">
        <v>408.95499999999998</v>
      </c>
    </row>
    <row r="72" spans="7:9" ht="15" customHeight="1">
      <c r="G72" s="40">
        <v>44409</v>
      </c>
      <c r="H72" s="36">
        <v>636.90800000000002</v>
      </c>
      <c r="I72" s="36">
        <v>416.017</v>
      </c>
    </row>
    <row r="73" spans="7:9" ht="15" customHeight="1">
      <c r="G73" s="40">
        <v>44440</v>
      </c>
      <c r="H73" s="36">
        <v>647.31700000000001</v>
      </c>
      <c r="I73" s="36">
        <v>423.01299999999998</v>
      </c>
    </row>
    <row r="74" spans="7:9" ht="15" customHeight="1">
      <c r="G74" s="40">
        <v>44470</v>
      </c>
      <c r="H74" s="36">
        <v>655.97199999999998</v>
      </c>
      <c r="I74" s="36">
        <v>431.49200000000002</v>
      </c>
    </row>
    <row r="75" spans="7:9" ht="15" customHeight="1">
      <c r="G75" s="40">
        <v>44501</v>
      </c>
      <c r="H75" s="36">
        <v>667.97</v>
      </c>
      <c r="I75" s="36">
        <v>443.142</v>
      </c>
    </row>
    <row r="76" spans="7:9" ht="15" customHeight="1">
      <c r="G76" s="40">
        <v>44531</v>
      </c>
      <c r="H76" s="36">
        <v>679.91300000000001</v>
      </c>
      <c r="I76" s="36">
        <v>445.45800000000003</v>
      </c>
    </row>
    <row r="77" spans="7:9" ht="15" customHeight="1">
      <c r="G77" s="40">
        <v>44562</v>
      </c>
      <c r="H77" s="36">
        <v>683.82</v>
      </c>
      <c r="I77" s="36">
        <v>452.721</v>
      </c>
    </row>
    <row r="78" spans="7:9" ht="15" customHeight="1">
      <c r="G78" s="40">
        <v>44593</v>
      </c>
      <c r="H78" s="36">
        <v>687.88</v>
      </c>
      <c r="I78" s="36">
        <v>456.28199999999998</v>
      </c>
    </row>
    <row r="79" spans="7:9" ht="15" customHeight="1">
      <c r="G79" s="40">
        <v>44621</v>
      </c>
      <c r="H79" s="36">
        <v>696.34500000000003</v>
      </c>
      <c r="I79" s="36">
        <v>457.94200000000001</v>
      </c>
    </row>
    <row r="80" spans="7: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СРБИЈЕДиректорат за економска истраживања и статис&amp;R&amp;"Arial,Regular"&amp;9NATIONAL BANK OF SERBIADirectorate for economic research and statis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77D40-17E1-4025-86E8-0D13E5EC88B5}">
  <dimension ref="A1:AM9960"/>
  <sheetViews>
    <sheetView showGridLines="0" tabSelected="1" zoomScale="145" zoomScaleNormal="145" zoomScaleSheetLayoutView="100" workbookViewId="0">
      <selection activeCell="A4" sqref="A4:J4"/>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9" width="13" style="3" customWidth="1"/>
    <col min="10" max="10" width="10.7109375" style="3" customWidth="1"/>
    <col min="11" max="11" width="15.140625" style="2" customWidth="1"/>
    <col min="12" max="16" width="10.7109375" style="2" customWidth="1"/>
    <col min="17" max="38" width="9.140625" style="2"/>
    <col min="39" max="39" width="4.85546875" style="2" bestFit="1" customWidth="1"/>
    <col min="40" max="231" width="9.140625" style="2"/>
    <col min="232" max="232" width="5.7109375" style="2" customWidth="1"/>
    <col min="233" max="233" width="39.85546875" style="2" customWidth="1"/>
    <col min="234" max="234" width="5.7109375" style="2" customWidth="1"/>
    <col min="235" max="235" width="39.85546875" style="2" customWidth="1"/>
    <col min="236" max="236" width="1.7109375" style="2" customWidth="1"/>
    <col min="237" max="237" width="5.7109375" style="2" customWidth="1"/>
    <col min="238" max="250" width="10.7109375" style="2" customWidth="1"/>
    <col min="251" max="272" width="9.140625" style="2"/>
    <col min="273" max="273" width="11.7109375" style="2" bestFit="1" customWidth="1"/>
    <col min="274" max="487" width="9.140625" style="2"/>
    <col min="488" max="488" width="5.7109375" style="2" customWidth="1"/>
    <col min="489" max="489" width="39.85546875" style="2" customWidth="1"/>
    <col min="490" max="490" width="5.7109375" style="2" customWidth="1"/>
    <col min="491" max="491" width="39.85546875" style="2" customWidth="1"/>
    <col min="492" max="492" width="1.7109375" style="2" customWidth="1"/>
    <col min="493" max="493" width="5.7109375" style="2" customWidth="1"/>
    <col min="494" max="506" width="10.7109375" style="2" customWidth="1"/>
    <col min="507" max="528" width="9.140625" style="2"/>
    <col min="529" max="529" width="11.7109375" style="2" bestFit="1" customWidth="1"/>
    <col min="530" max="743" width="9.140625" style="2"/>
    <col min="744" max="744" width="5.7109375" style="2" customWidth="1"/>
    <col min="745" max="745" width="39.85546875" style="2" customWidth="1"/>
    <col min="746" max="746" width="5.7109375" style="2" customWidth="1"/>
    <col min="747" max="747" width="39.85546875" style="2" customWidth="1"/>
    <col min="748" max="748" width="1.7109375" style="2" customWidth="1"/>
    <col min="749" max="749" width="5.7109375" style="2" customWidth="1"/>
    <col min="750" max="762" width="10.7109375" style="2" customWidth="1"/>
    <col min="763" max="784" width="9.140625" style="2"/>
    <col min="785" max="785" width="11.7109375" style="2" bestFit="1" customWidth="1"/>
    <col min="786" max="999" width="9.140625" style="2"/>
    <col min="1000" max="1000" width="5.7109375" style="2" customWidth="1"/>
    <col min="1001" max="1001" width="39.85546875" style="2" customWidth="1"/>
    <col min="1002" max="1002" width="5.7109375" style="2" customWidth="1"/>
    <col min="1003" max="1003" width="39.85546875" style="2" customWidth="1"/>
    <col min="1004" max="1004" width="1.7109375" style="2" customWidth="1"/>
    <col min="1005" max="1005" width="5.7109375" style="2" customWidth="1"/>
    <col min="1006" max="1018" width="10.7109375" style="2" customWidth="1"/>
    <col min="1019" max="1040" width="9.140625" style="2"/>
    <col min="1041" max="1041" width="11.7109375" style="2" bestFit="1" customWidth="1"/>
    <col min="1042" max="1255" width="9.140625" style="2"/>
    <col min="1256" max="1256" width="5.7109375" style="2" customWidth="1"/>
    <col min="1257" max="1257" width="39.85546875" style="2" customWidth="1"/>
    <col min="1258" max="1258" width="5.7109375" style="2" customWidth="1"/>
    <col min="1259" max="1259" width="39.85546875" style="2" customWidth="1"/>
    <col min="1260" max="1260" width="1.7109375" style="2" customWidth="1"/>
    <col min="1261" max="1261" width="5.7109375" style="2" customWidth="1"/>
    <col min="1262" max="1274" width="10.7109375" style="2" customWidth="1"/>
    <col min="1275" max="1296" width="9.140625" style="2"/>
    <col min="1297" max="1297" width="11.7109375" style="2" bestFit="1" customWidth="1"/>
    <col min="1298" max="1511" width="9.140625" style="2"/>
    <col min="1512" max="1512" width="5.7109375" style="2" customWidth="1"/>
    <col min="1513" max="1513" width="39.85546875" style="2" customWidth="1"/>
    <col min="1514" max="1514" width="5.7109375" style="2" customWidth="1"/>
    <col min="1515" max="1515" width="39.85546875" style="2" customWidth="1"/>
    <col min="1516" max="1516" width="1.7109375" style="2" customWidth="1"/>
    <col min="1517" max="1517" width="5.7109375" style="2" customWidth="1"/>
    <col min="1518" max="1530" width="10.7109375" style="2" customWidth="1"/>
    <col min="1531" max="1552" width="9.140625" style="2"/>
    <col min="1553" max="1553" width="11.7109375" style="2" bestFit="1" customWidth="1"/>
    <col min="1554" max="1767" width="9.140625" style="2"/>
    <col min="1768" max="1768" width="5.7109375" style="2" customWidth="1"/>
    <col min="1769" max="1769" width="39.85546875" style="2" customWidth="1"/>
    <col min="1770" max="1770" width="5.7109375" style="2" customWidth="1"/>
    <col min="1771" max="1771" width="39.85546875" style="2" customWidth="1"/>
    <col min="1772" max="1772" width="1.7109375" style="2" customWidth="1"/>
    <col min="1773" max="1773" width="5.7109375" style="2" customWidth="1"/>
    <col min="1774" max="1786" width="10.7109375" style="2" customWidth="1"/>
    <col min="1787" max="1808" width="9.140625" style="2"/>
    <col min="1809" max="1809" width="11.7109375" style="2" bestFit="1" customWidth="1"/>
    <col min="1810" max="2023" width="9.140625" style="2"/>
    <col min="2024" max="2024" width="5.7109375" style="2" customWidth="1"/>
    <col min="2025" max="2025" width="39.85546875" style="2" customWidth="1"/>
    <col min="2026" max="2026" width="5.7109375" style="2" customWidth="1"/>
    <col min="2027" max="2027" width="39.85546875" style="2" customWidth="1"/>
    <col min="2028" max="2028" width="1.7109375" style="2" customWidth="1"/>
    <col min="2029" max="2029" width="5.7109375" style="2" customWidth="1"/>
    <col min="2030" max="2042" width="10.7109375" style="2" customWidth="1"/>
    <col min="2043" max="2064" width="9.140625" style="2"/>
    <col min="2065" max="2065" width="11.7109375" style="2" bestFit="1" customWidth="1"/>
    <col min="2066" max="2279" width="9.140625" style="2"/>
    <col min="2280" max="2280" width="5.7109375" style="2" customWidth="1"/>
    <col min="2281" max="2281" width="39.85546875" style="2" customWidth="1"/>
    <col min="2282" max="2282" width="5.7109375" style="2" customWidth="1"/>
    <col min="2283" max="2283" width="39.85546875" style="2" customWidth="1"/>
    <col min="2284" max="2284" width="1.7109375" style="2" customWidth="1"/>
    <col min="2285" max="2285" width="5.7109375" style="2" customWidth="1"/>
    <col min="2286" max="2298" width="10.7109375" style="2" customWidth="1"/>
    <col min="2299" max="2320" width="9.140625" style="2"/>
    <col min="2321" max="2321" width="11.7109375" style="2" bestFit="1" customWidth="1"/>
    <col min="2322" max="2535" width="9.140625" style="2"/>
    <col min="2536" max="2536" width="5.7109375" style="2" customWidth="1"/>
    <col min="2537" max="2537" width="39.85546875" style="2" customWidth="1"/>
    <col min="2538" max="2538" width="5.7109375" style="2" customWidth="1"/>
    <col min="2539" max="2539" width="39.85546875" style="2" customWidth="1"/>
    <col min="2540" max="2540" width="1.7109375" style="2" customWidth="1"/>
    <col min="2541" max="2541" width="5.7109375" style="2" customWidth="1"/>
    <col min="2542" max="2554" width="10.7109375" style="2" customWidth="1"/>
    <col min="2555" max="2576" width="9.140625" style="2"/>
    <col min="2577" max="2577" width="11.7109375" style="2" bestFit="1" customWidth="1"/>
    <col min="2578" max="2791" width="9.140625" style="2"/>
    <col min="2792" max="2792" width="5.7109375" style="2" customWidth="1"/>
    <col min="2793" max="2793" width="39.85546875" style="2" customWidth="1"/>
    <col min="2794" max="2794" width="5.7109375" style="2" customWidth="1"/>
    <col min="2795" max="2795" width="39.85546875" style="2" customWidth="1"/>
    <col min="2796" max="2796" width="1.7109375" style="2" customWidth="1"/>
    <col min="2797" max="2797" width="5.7109375" style="2" customWidth="1"/>
    <col min="2798" max="2810" width="10.7109375" style="2" customWidth="1"/>
    <col min="2811" max="2832" width="9.140625" style="2"/>
    <col min="2833" max="2833" width="11.7109375" style="2" bestFit="1" customWidth="1"/>
    <col min="2834" max="3047" width="9.140625" style="2"/>
    <col min="3048" max="3048" width="5.7109375" style="2" customWidth="1"/>
    <col min="3049" max="3049" width="39.85546875" style="2" customWidth="1"/>
    <col min="3050" max="3050" width="5.7109375" style="2" customWidth="1"/>
    <col min="3051" max="3051" width="39.85546875" style="2" customWidth="1"/>
    <col min="3052" max="3052" width="1.7109375" style="2" customWidth="1"/>
    <col min="3053" max="3053" width="5.7109375" style="2" customWidth="1"/>
    <col min="3054" max="3066" width="10.7109375" style="2" customWidth="1"/>
    <col min="3067" max="3088" width="9.140625" style="2"/>
    <col min="3089" max="3089" width="11.7109375" style="2" bestFit="1" customWidth="1"/>
    <col min="3090" max="3303" width="9.140625" style="2"/>
    <col min="3304" max="3304" width="5.7109375" style="2" customWidth="1"/>
    <col min="3305" max="3305" width="39.85546875" style="2" customWidth="1"/>
    <col min="3306" max="3306" width="5.7109375" style="2" customWidth="1"/>
    <col min="3307" max="3307" width="39.85546875" style="2" customWidth="1"/>
    <col min="3308" max="3308" width="1.7109375" style="2" customWidth="1"/>
    <col min="3309" max="3309" width="5.7109375" style="2" customWidth="1"/>
    <col min="3310" max="3322" width="10.7109375" style="2" customWidth="1"/>
    <col min="3323" max="3344" width="9.140625" style="2"/>
    <col min="3345" max="3345" width="11.7109375" style="2" bestFit="1" customWidth="1"/>
    <col min="3346" max="3559" width="9.140625" style="2"/>
    <col min="3560" max="3560" width="5.7109375" style="2" customWidth="1"/>
    <col min="3561" max="3561" width="39.85546875" style="2" customWidth="1"/>
    <col min="3562" max="3562" width="5.7109375" style="2" customWidth="1"/>
    <col min="3563" max="3563" width="39.85546875" style="2" customWidth="1"/>
    <col min="3564" max="3564" width="1.7109375" style="2" customWidth="1"/>
    <col min="3565" max="3565" width="5.7109375" style="2" customWidth="1"/>
    <col min="3566" max="3578" width="10.7109375" style="2" customWidth="1"/>
    <col min="3579" max="3600" width="9.140625" style="2"/>
    <col min="3601" max="3601" width="11.7109375" style="2" bestFit="1" customWidth="1"/>
    <col min="3602" max="3815" width="9.140625" style="2"/>
    <col min="3816" max="3816" width="5.7109375" style="2" customWidth="1"/>
    <col min="3817" max="3817" width="39.85546875" style="2" customWidth="1"/>
    <col min="3818" max="3818" width="5.7109375" style="2" customWidth="1"/>
    <col min="3819" max="3819" width="39.85546875" style="2" customWidth="1"/>
    <col min="3820" max="3820" width="1.7109375" style="2" customWidth="1"/>
    <col min="3821" max="3821" width="5.7109375" style="2" customWidth="1"/>
    <col min="3822" max="3834" width="10.7109375" style="2" customWidth="1"/>
    <col min="3835" max="3856" width="9.140625" style="2"/>
    <col min="3857" max="3857" width="11.7109375" style="2" bestFit="1" customWidth="1"/>
    <col min="3858" max="4071" width="9.140625" style="2"/>
    <col min="4072" max="4072" width="5.7109375" style="2" customWidth="1"/>
    <col min="4073" max="4073" width="39.85546875" style="2" customWidth="1"/>
    <col min="4074" max="4074" width="5.7109375" style="2" customWidth="1"/>
    <col min="4075" max="4075" width="39.85546875" style="2" customWidth="1"/>
    <col min="4076" max="4076" width="1.7109375" style="2" customWidth="1"/>
    <col min="4077" max="4077" width="5.7109375" style="2" customWidth="1"/>
    <col min="4078" max="4090" width="10.7109375" style="2" customWidth="1"/>
    <col min="4091" max="4112" width="9.140625" style="2"/>
    <col min="4113" max="4113" width="11.7109375" style="2" bestFit="1" customWidth="1"/>
    <col min="4114" max="4327" width="9.140625" style="2"/>
    <col min="4328" max="4328" width="5.7109375" style="2" customWidth="1"/>
    <col min="4329" max="4329" width="39.85546875" style="2" customWidth="1"/>
    <col min="4330" max="4330" width="5.7109375" style="2" customWidth="1"/>
    <col min="4331" max="4331" width="39.85546875" style="2" customWidth="1"/>
    <col min="4332" max="4332" width="1.7109375" style="2" customWidth="1"/>
    <col min="4333" max="4333" width="5.7109375" style="2" customWidth="1"/>
    <col min="4334" max="4346" width="10.7109375" style="2" customWidth="1"/>
    <col min="4347" max="4368" width="9.140625" style="2"/>
    <col min="4369" max="4369" width="11.7109375" style="2" bestFit="1" customWidth="1"/>
    <col min="4370" max="4583" width="9.140625" style="2"/>
    <col min="4584" max="4584" width="5.7109375" style="2" customWidth="1"/>
    <col min="4585" max="4585" width="39.85546875" style="2" customWidth="1"/>
    <col min="4586" max="4586" width="5.7109375" style="2" customWidth="1"/>
    <col min="4587" max="4587" width="39.85546875" style="2" customWidth="1"/>
    <col min="4588" max="4588" width="1.7109375" style="2" customWidth="1"/>
    <col min="4589" max="4589" width="5.7109375" style="2" customWidth="1"/>
    <col min="4590" max="4602" width="10.7109375" style="2" customWidth="1"/>
    <col min="4603" max="4624" width="9.140625" style="2"/>
    <col min="4625" max="4625" width="11.7109375" style="2" bestFit="1" customWidth="1"/>
    <col min="4626" max="4839" width="9.140625" style="2"/>
    <col min="4840" max="4840" width="5.7109375" style="2" customWidth="1"/>
    <col min="4841" max="4841" width="39.85546875" style="2" customWidth="1"/>
    <col min="4842" max="4842" width="5.7109375" style="2" customWidth="1"/>
    <col min="4843" max="4843" width="39.85546875" style="2" customWidth="1"/>
    <col min="4844" max="4844" width="1.7109375" style="2" customWidth="1"/>
    <col min="4845" max="4845" width="5.7109375" style="2" customWidth="1"/>
    <col min="4846" max="4858" width="10.7109375" style="2" customWidth="1"/>
    <col min="4859" max="4880" width="9.140625" style="2"/>
    <col min="4881" max="4881" width="11.7109375" style="2" bestFit="1" customWidth="1"/>
    <col min="4882" max="5095" width="9.140625" style="2"/>
    <col min="5096" max="5096" width="5.7109375" style="2" customWidth="1"/>
    <col min="5097" max="5097" width="39.85546875" style="2" customWidth="1"/>
    <col min="5098" max="5098" width="5.7109375" style="2" customWidth="1"/>
    <col min="5099" max="5099" width="39.85546875" style="2" customWidth="1"/>
    <col min="5100" max="5100" width="1.7109375" style="2" customWidth="1"/>
    <col min="5101" max="5101" width="5.7109375" style="2" customWidth="1"/>
    <col min="5102" max="5114" width="10.7109375" style="2" customWidth="1"/>
    <col min="5115" max="5136" width="9.140625" style="2"/>
    <col min="5137" max="5137" width="11.7109375" style="2" bestFit="1" customWidth="1"/>
    <col min="5138" max="5351" width="9.140625" style="2"/>
    <col min="5352" max="5352" width="5.7109375" style="2" customWidth="1"/>
    <col min="5353" max="5353" width="39.85546875" style="2" customWidth="1"/>
    <col min="5354" max="5354" width="5.7109375" style="2" customWidth="1"/>
    <col min="5355" max="5355" width="39.85546875" style="2" customWidth="1"/>
    <col min="5356" max="5356" width="1.7109375" style="2" customWidth="1"/>
    <col min="5357" max="5357" width="5.7109375" style="2" customWidth="1"/>
    <col min="5358" max="5370" width="10.7109375" style="2" customWidth="1"/>
    <col min="5371" max="5392" width="9.140625" style="2"/>
    <col min="5393" max="5393" width="11.7109375" style="2" bestFit="1" customWidth="1"/>
    <col min="5394" max="5607" width="9.140625" style="2"/>
    <col min="5608" max="5608" width="5.7109375" style="2" customWidth="1"/>
    <col min="5609" max="5609" width="39.85546875" style="2" customWidth="1"/>
    <col min="5610" max="5610" width="5.7109375" style="2" customWidth="1"/>
    <col min="5611" max="5611" width="39.85546875" style="2" customWidth="1"/>
    <col min="5612" max="5612" width="1.7109375" style="2" customWidth="1"/>
    <col min="5613" max="5613" width="5.7109375" style="2" customWidth="1"/>
    <col min="5614" max="5626" width="10.7109375" style="2" customWidth="1"/>
    <col min="5627" max="5648" width="9.140625" style="2"/>
    <col min="5649" max="5649" width="11.7109375" style="2" bestFit="1" customWidth="1"/>
    <col min="5650" max="5863" width="9.140625" style="2"/>
    <col min="5864" max="5864" width="5.7109375" style="2" customWidth="1"/>
    <col min="5865" max="5865" width="39.85546875" style="2" customWidth="1"/>
    <col min="5866" max="5866" width="5.7109375" style="2" customWidth="1"/>
    <col min="5867" max="5867" width="39.85546875" style="2" customWidth="1"/>
    <col min="5868" max="5868" width="1.7109375" style="2" customWidth="1"/>
    <col min="5869" max="5869" width="5.7109375" style="2" customWidth="1"/>
    <col min="5870" max="5882" width="10.7109375" style="2" customWidth="1"/>
    <col min="5883" max="5904" width="9.140625" style="2"/>
    <col min="5905" max="5905" width="11.7109375" style="2" bestFit="1" customWidth="1"/>
    <col min="5906" max="6119" width="9.140625" style="2"/>
    <col min="6120" max="6120" width="5.7109375" style="2" customWidth="1"/>
    <col min="6121" max="6121" width="39.85546875" style="2" customWidth="1"/>
    <col min="6122" max="6122" width="5.7109375" style="2" customWidth="1"/>
    <col min="6123" max="6123" width="39.85546875" style="2" customWidth="1"/>
    <col min="6124" max="6124" width="1.7109375" style="2" customWidth="1"/>
    <col min="6125" max="6125" width="5.7109375" style="2" customWidth="1"/>
    <col min="6126" max="6138" width="10.7109375" style="2" customWidth="1"/>
    <col min="6139" max="6160" width="9.140625" style="2"/>
    <col min="6161" max="6161" width="11.7109375" style="2" bestFit="1" customWidth="1"/>
    <col min="6162" max="6375" width="9.140625" style="2"/>
    <col min="6376" max="6376" width="5.7109375" style="2" customWidth="1"/>
    <col min="6377" max="6377" width="39.85546875" style="2" customWidth="1"/>
    <col min="6378" max="6378" width="5.7109375" style="2" customWidth="1"/>
    <col min="6379" max="6379" width="39.85546875" style="2" customWidth="1"/>
    <col min="6380" max="6380" width="1.7109375" style="2" customWidth="1"/>
    <col min="6381" max="6381" width="5.7109375" style="2" customWidth="1"/>
    <col min="6382" max="6394" width="10.7109375" style="2" customWidth="1"/>
    <col min="6395" max="6416" width="9.140625" style="2"/>
    <col min="6417" max="6417" width="11.7109375" style="2" bestFit="1" customWidth="1"/>
    <col min="6418" max="6631" width="9.140625" style="2"/>
    <col min="6632" max="6632" width="5.7109375" style="2" customWidth="1"/>
    <col min="6633" max="6633" width="39.85546875" style="2" customWidth="1"/>
    <col min="6634" max="6634" width="5.7109375" style="2" customWidth="1"/>
    <col min="6635" max="6635" width="39.85546875" style="2" customWidth="1"/>
    <col min="6636" max="6636" width="1.7109375" style="2" customWidth="1"/>
    <col min="6637" max="6637" width="5.7109375" style="2" customWidth="1"/>
    <col min="6638" max="6650" width="10.7109375" style="2" customWidth="1"/>
    <col min="6651" max="6672" width="9.140625" style="2"/>
    <col min="6673" max="6673" width="11.7109375" style="2" bestFit="1" customWidth="1"/>
    <col min="6674" max="6887" width="9.140625" style="2"/>
    <col min="6888" max="6888" width="5.7109375" style="2" customWidth="1"/>
    <col min="6889" max="6889" width="39.85546875" style="2" customWidth="1"/>
    <col min="6890" max="6890" width="5.7109375" style="2" customWidth="1"/>
    <col min="6891" max="6891" width="39.85546875" style="2" customWidth="1"/>
    <col min="6892" max="6892" width="1.7109375" style="2" customWidth="1"/>
    <col min="6893" max="6893" width="5.7109375" style="2" customWidth="1"/>
    <col min="6894" max="6906" width="10.7109375" style="2" customWidth="1"/>
    <col min="6907" max="6928" width="9.140625" style="2"/>
    <col min="6929" max="6929" width="11.7109375" style="2" bestFit="1" customWidth="1"/>
    <col min="6930" max="7143" width="9.140625" style="2"/>
    <col min="7144" max="7144" width="5.7109375" style="2" customWidth="1"/>
    <col min="7145" max="7145" width="39.85546875" style="2" customWidth="1"/>
    <col min="7146" max="7146" width="5.7109375" style="2" customWidth="1"/>
    <col min="7147" max="7147" width="39.85546875" style="2" customWidth="1"/>
    <col min="7148" max="7148" width="1.7109375" style="2" customWidth="1"/>
    <col min="7149" max="7149" width="5.7109375" style="2" customWidth="1"/>
    <col min="7150" max="7162" width="10.7109375" style="2" customWidth="1"/>
    <col min="7163" max="7184" width="9.140625" style="2"/>
    <col min="7185" max="7185" width="11.7109375" style="2" bestFit="1" customWidth="1"/>
    <col min="7186" max="7399" width="9.140625" style="2"/>
    <col min="7400" max="7400" width="5.7109375" style="2" customWidth="1"/>
    <col min="7401" max="7401" width="39.85546875" style="2" customWidth="1"/>
    <col min="7402" max="7402" width="5.7109375" style="2" customWidth="1"/>
    <col min="7403" max="7403" width="39.85546875" style="2" customWidth="1"/>
    <col min="7404" max="7404" width="1.7109375" style="2" customWidth="1"/>
    <col min="7405" max="7405" width="5.7109375" style="2" customWidth="1"/>
    <col min="7406" max="7418" width="10.7109375" style="2" customWidth="1"/>
    <col min="7419" max="7440" width="9.140625" style="2"/>
    <col min="7441" max="7441" width="11.7109375" style="2" bestFit="1" customWidth="1"/>
    <col min="7442" max="7655" width="9.140625" style="2"/>
    <col min="7656" max="7656" width="5.7109375" style="2" customWidth="1"/>
    <col min="7657" max="7657" width="39.85546875" style="2" customWidth="1"/>
    <col min="7658" max="7658" width="5.7109375" style="2" customWidth="1"/>
    <col min="7659" max="7659" width="39.85546875" style="2" customWidth="1"/>
    <col min="7660" max="7660" width="1.7109375" style="2" customWidth="1"/>
    <col min="7661" max="7661" width="5.7109375" style="2" customWidth="1"/>
    <col min="7662" max="7674" width="10.7109375" style="2" customWidth="1"/>
    <col min="7675" max="7696" width="9.140625" style="2"/>
    <col min="7697" max="7697" width="11.7109375" style="2" bestFit="1" customWidth="1"/>
    <col min="7698" max="7911" width="9.140625" style="2"/>
    <col min="7912" max="7912" width="5.7109375" style="2" customWidth="1"/>
    <col min="7913" max="7913" width="39.85546875" style="2" customWidth="1"/>
    <col min="7914" max="7914" width="5.7109375" style="2" customWidth="1"/>
    <col min="7915" max="7915" width="39.85546875" style="2" customWidth="1"/>
    <col min="7916" max="7916" width="1.7109375" style="2" customWidth="1"/>
    <col min="7917" max="7917" width="5.7109375" style="2" customWidth="1"/>
    <col min="7918" max="7930" width="10.7109375" style="2" customWidth="1"/>
    <col min="7931" max="7952" width="9.140625" style="2"/>
    <col min="7953" max="7953" width="11.7109375" style="2" bestFit="1" customWidth="1"/>
    <col min="7954" max="8167" width="9.140625" style="2"/>
    <col min="8168" max="8168" width="5.7109375" style="2" customWidth="1"/>
    <col min="8169" max="8169" width="39.85546875" style="2" customWidth="1"/>
    <col min="8170" max="8170" width="5.7109375" style="2" customWidth="1"/>
    <col min="8171" max="8171" width="39.85546875" style="2" customWidth="1"/>
    <col min="8172" max="8172" width="1.7109375" style="2" customWidth="1"/>
    <col min="8173" max="8173" width="5.7109375" style="2" customWidth="1"/>
    <col min="8174" max="8186" width="10.7109375" style="2" customWidth="1"/>
    <col min="8187" max="8208" width="9.140625" style="2"/>
    <col min="8209" max="8209" width="11.7109375" style="2" bestFit="1" customWidth="1"/>
    <col min="8210" max="8423" width="9.140625" style="2"/>
    <col min="8424" max="8424" width="5.7109375" style="2" customWidth="1"/>
    <col min="8425" max="8425" width="39.85546875" style="2" customWidth="1"/>
    <col min="8426" max="8426" width="5.7109375" style="2" customWidth="1"/>
    <col min="8427" max="8427" width="39.85546875" style="2" customWidth="1"/>
    <col min="8428" max="8428" width="1.7109375" style="2" customWidth="1"/>
    <col min="8429" max="8429" width="5.7109375" style="2" customWidth="1"/>
    <col min="8430" max="8442" width="10.7109375" style="2" customWidth="1"/>
    <col min="8443" max="8464" width="9.140625" style="2"/>
    <col min="8465" max="8465" width="11.7109375" style="2" bestFit="1" customWidth="1"/>
    <col min="8466" max="8679" width="9.140625" style="2"/>
    <col min="8680" max="8680" width="5.7109375" style="2" customWidth="1"/>
    <col min="8681" max="8681" width="39.85546875" style="2" customWidth="1"/>
    <col min="8682" max="8682" width="5.7109375" style="2" customWidth="1"/>
    <col min="8683" max="8683" width="39.85546875" style="2" customWidth="1"/>
    <col min="8684" max="8684" width="1.7109375" style="2" customWidth="1"/>
    <col min="8685" max="8685" width="5.7109375" style="2" customWidth="1"/>
    <col min="8686" max="8698" width="10.7109375" style="2" customWidth="1"/>
    <col min="8699" max="8720" width="9.140625" style="2"/>
    <col min="8721" max="8721" width="11.7109375" style="2" bestFit="1" customWidth="1"/>
    <col min="8722" max="8935" width="9.140625" style="2"/>
    <col min="8936" max="8936" width="5.7109375" style="2" customWidth="1"/>
    <col min="8937" max="8937" width="39.85546875" style="2" customWidth="1"/>
    <col min="8938" max="8938" width="5.7109375" style="2" customWidth="1"/>
    <col min="8939" max="8939" width="39.85546875" style="2" customWidth="1"/>
    <col min="8940" max="8940" width="1.7109375" style="2" customWidth="1"/>
    <col min="8941" max="8941" width="5.7109375" style="2" customWidth="1"/>
    <col min="8942" max="8954" width="10.7109375" style="2" customWidth="1"/>
    <col min="8955" max="8976" width="9.140625" style="2"/>
    <col min="8977" max="8977" width="11.7109375" style="2" bestFit="1" customWidth="1"/>
    <col min="8978" max="9191" width="9.140625" style="2"/>
    <col min="9192" max="9192" width="5.7109375" style="2" customWidth="1"/>
    <col min="9193" max="9193" width="39.85546875" style="2" customWidth="1"/>
    <col min="9194" max="9194" width="5.7109375" style="2" customWidth="1"/>
    <col min="9195" max="9195" width="39.85546875" style="2" customWidth="1"/>
    <col min="9196" max="9196" width="1.7109375" style="2" customWidth="1"/>
    <col min="9197" max="9197" width="5.7109375" style="2" customWidth="1"/>
    <col min="9198" max="9210" width="10.7109375" style="2" customWidth="1"/>
    <col min="9211" max="9232" width="9.140625" style="2"/>
    <col min="9233" max="9233" width="11.7109375" style="2" bestFit="1" customWidth="1"/>
    <col min="9234" max="9447" width="9.140625" style="2"/>
    <col min="9448" max="9448" width="5.7109375" style="2" customWidth="1"/>
    <col min="9449" max="9449" width="39.85546875" style="2" customWidth="1"/>
    <col min="9450" max="9450" width="5.7109375" style="2" customWidth="1"/>
    <col min="9451" max="9451" width="39.85546875" style="2" customWidth="1"/>
    <col min="9452" max="9452" width="1.7109375" style="2" customWidth="1"/>
    <col min="9453" max="9453" width="5.7109375" style="2" customWidth="1"/>
    <col min="9454" max="9466" width="10.7109375" style="2" customWidth="1"/>
    <col min="9467" max="9488" width="9.140625" style="2"/>
    <col min="9489" max="9489" width="11.7109375" style="2" bestFit="1" customWidth="1"/>
    <col min="9490" max="9703" width="9.140625" style="2"/>
    <col min="9704" max="9704" width="5.7109375" style="2" customWidth="1"/>
    <col min="9705" max="9705" width="39.85546875" style="2" customWidth="1"/>
    <col min="9706" max="9706" width="5.7109375" style="2" customWidth="1"/>
    <col min="9707" max="9707" width="39.85546875" style="2" customWidth="1"/>
    <col min="9708" max="9708" width="1.7109375" style="2" customWidth="1"/>
    <col min="9709" max="9709" width="5.7109375" style="2" customWidth="1"/>
    <col min="9710" max="9722" width="10.7109375" style="2" customWidth="1"/>
    <col min="9723" max="9744" width="9.140625" style="2"/>
    <col min="9745" max="9745" width="11.7109375" style="2" bestFit="1" customWidth="1"/>
    <col min="9746" max="9959" width="9.140625" style="2"/>
    <col min="9960" max="9960" width="5.7109375" style="2" customWidth="1"/>
    <col min="9961" max="9961" width="39.85546875" style="2" customWidth="1"/>
    <col min="9962" max="9962" width="5.7109375" style="2" customWidth="1"/>
    <col min="9963" max="9963" width="39.85546875" style="2" customWidth="1"/>
    <col min="9964" max="9964" width="1.7109375" style="2" customWidth="1"/>
    <col min="9965" max="9965" width="5.7109375" style="2" customWidth="1"/>
    <col min="9966" max="9978" width="10.7109375" style="2" customWidth="1"/>
    <col min="9979" max="10000" width="9.140625" style="2"/>
    <col min="10001" max="10001" width="11.7109375" style="2" bestFit="1" customWidth="1"/>
    <col min="10002" max="10215" width="9.140625" style="2"/>
    <col min="10216" max="10216" width="5.7109375" style="2" customWidth="1"/>
    <col min="10217" max="10217" width="39.85546875" style="2" customWidth="1"/>
    <col min="10218" max="10218" width="5.7109375" style="2" customWidth="1"/>
    <col min="10219" max="10219" width="39.85546875" style="2" customWidth="1"/>
    <col min="10220" max="10220" width="1.7109375" style="2" customWidth="1"/>
    <col min="10221" max="10221" width="5.7109375" style="2" customWidth="1"/>
    <col min="10222" max="10234" width="10.7109375" style="2" customWidth="1"/>
    <col min="10235" max="10256" width="9.140625" style="2"/>
    <col min="10257" max="10257" width="11.7109375" style="2" bestFit="1" customWidth="1"/>
    <col min="10258" max="10471" width="9.140625" style="2"/>
    <col min="10472" max="10472" width="5.7109375" style="2" customWidth="1"/>
    <col min="10473" max="10473" width="39.85546875" style="2" customWidth="1"/>
    <col min="10474" max="10474" width="5.7109375" style="2" customWidth="1"/>
    <col min="10475" max="10475" width="39.85546875" style="2" customWidth="1"/>
    <col min="10476" max="10476" width="1.7109375" style="2" customWidth="1"/>
    <col min="10477" max="10477" width="5.7109375" style="2" customWidth="1"/>
    <col min="10478" max="10490" width="10.7109375" style="2" customWidth="1"/>
    <col min="10491" max="10512" width="9.140625" style="2"/>
    <col min="10513" max="10513" width="11.7109375" style="2" bestFit="1" customWidth="1"/>
    <col min="10514" max="10727" width="9.140625" style="2"/>
    <col min="10728" max="10728" width="5.7109375" style="2" customWidth="1"/>
    <col min="10729" max="10729" width="39.85546875" style="2" customWidth="1"/>
    <col min="10730" max="10730" width="5.7109375" style="2" customWidth="1"/>
    <col min="10731" max="10731" width="39.85546875" style="2" customWidth="1"/>
    <col min="10732" max="10732" width="1.7109375" style="2" customWidth="1"/>
    <col min="10733" max="10733" width="5.7109375" style="2" customWidth="1"/>
    <col min="10734" max="10746" width="10.7109375" style="2" customWidth="1"/>
    <col min="10747" max="10768" width="9.140625" style="2"/>
    <col min="10769" max="10769" width="11.7109375" style="2" bestFit="1" customWidth="1"/>
    <col min="10770" max="10983" width="9.140625" style="2"/>
    <col min="10984" max="10984" width="5.7109375" style="2" customWidth="1"/>
    <col min="10985" max="10985" width="39.85546875" style="2" customWidth="1"/>
    <col min="10986" max="10986" width="5.7109375" style="2" customWidth="1"/>
    <col min="10987" max="10987" width="39.85546875" style="2" customWidth="1"/>
    <col min="10988" max="10988" width="1.7109375" style="2" customWidth="1"/>
    <col min="10989" max="10989" width="5.7109375" style="2" customWidth="1"/>
    <col min="10990" max="11002" width="10.7109375" style="2" customWidth="1"/>
    <col min="11003" max="11024" width="9.140625" style="2"/>
    <col min="11025" max="11025" width="11.7109375" style="2" bestFit="1" customWidth="1"/>
    <col min="11026" max="11239" width="9.140625" style="2"/>
    <col min="11240" max="11240" width="5.7109375" style="2" customWidth="1"/>
    <col min="11241" max="11241" width="39.85546875" style="2" customWidth="1"/>
    <col min="11242" max="11242" width="5.7109375" style="2" customWidth="1"/>
    <col min="11243" max="11243" width="39.85546875" style="2" customWidth="1"/>
    <col min="11244" max="11244" width="1.7109375" style="2" customWidth="1"/>
    <col min="11245" max="11245" width="5.7109375" style="2" customWidth="1"/>
    <col min="11246" max="11258" width="10.7109375" style="2" customWidth="1"/>
    <col min="11259" max="11280" width="9.140625" style="2"/>
    <col min="11281" max="11281" width="11.7109375" style="2" bestFit="1" customWidth="1"/>
    <col min="11282" max="11495" width="9.140625" style="2"/>
    <col min="11496" max="11496" width="5.7109375" style="2" customWidth="1"/>
    <col min="11497" max="11497" width="39.85546875" style="2" customWidth="1"/>
    <col min="11498" max="11498" width="5.7109375" style="2" customWidth="1"/>
    <col min="11499" max="11499" width="39.85546875" style="2" customWidth="1"/>
    <col min="11500" max="11500" width="1.7109375" style="2" customWidth="1"/>
    <col min="11501" max="11501" width="5.7109375" style="2" customWidth="1"/>
    <col min="11502" max="11514" width="10.7109375" style="2" customWidth="1"/>
    <col min="11515" max="11536" width="9.140625" style="2"/>
    <col min="11537" max="11537" width="11.7109375" style="2" bestFit="1" customWidth="1"/>
    <col min="11538" max="11751" width="9.140625" style="2"/>
    <col min="11752" max="11752" width="5.7109375" style="2" customWidth="1"/>
    <col min="11753" max="11753" width="39.85546875" style="2" customWidth="1"/>
    <col min="11754" max="11754" width="5.7109375" style="2" customWidth="1"/>
    <col min="11755" max="11755" width="39.85546875" style="2" customWidth="1"/>
    <col min="11756" max="11756" width="1.7109375" style="2" customWidth="1"/>
    <col min="11757" max="11757" width="5.7109375" style="2" customWidth="1"/>
    <col min="11758" max="11770" width="10.7109375" style="2" customWidth="1"/>
    <col min="11771" max="11792" width="9.140625" style="2"/>
    <col min="11793" max="11793" width="11.7109375" style="2" bestFit="1" customWidth="1"/>
    <col min="11794" max="12007" width="9.140625" style="2"/>
    <col min="12008" max="12008" width="5.7109375" style="2" customWidth="1"/>
    <col min="12009" max="12009" width="39.85546875" style="2" customWidth="1"/>
    <col min="12010" max="12010" width="5.7109375" style="2" customWidth="1"/>
    <col min="12011" max="12011" width="39.85546875" style="2" customWidth="1"/>
    <col min="12012" max="12012" width="1.7109375" style="2" customWidth="1"/>
    <col min="12013" max="12013" width="5.7109375" style="2" customWidth="1"/>
    <col min="12014" max="12026" width="10.7109375" style="2" customWidth="1"/>
    <col min="12027" max="12048" width="9.140625" style="2"/>
    <col min="12049" max="12049" width="11.7109375" style="2" bestFit="1" customWidth="1"/>
    <col min="12050" max="12263" width="9.140625" style="2"/>
    <col min="12264" max="12264" width="5.7109375" style="2" customWidth="1"/>
    <col min="12265" max="12265" width="39.85546875" style="2" customWidth="1"/>
    <col min="12266" max="12266" width="5.7109375" style="2" customWidth="1"/>
    <col min="12267" max="12267" width="39.85546875" style="2" customWidth="1"/>
    <col min="12268" max="12268" width="1.7109375" style="2" customWidth="1"/>
    <col min="12269" max="12269" width="5.7109375" style="2" customWidth="1"/>
    <col min="12270" max="12282" width="10.7109375" style="2" customWidth="1"/>
    <col min="12283" max="12304" width="9.140625" style="2"/>
    <col min="12305" max="12305" width="11.7109375" style="2" bestFit="1" customWidth="1"/>
    <col min="12306" max="12519" width="9.140625" style="2"/>
    <col min="12520" max="12520" width="5.7109375" style="2" customWidth="1"/>
    <col min="12521" max="12521" width="39.85546875" style="2" customWidth="1"/>
    <col min="12522" max="12522" width="5.7109375" style="2" customWidth="1"/>
    <col min="12523" max="12523" width="39.85546875" style="2" customWidth="1"/>
    <col min="12524" max="12524" width="1.7109375" style="2" customWidth="1"/>
    <col min="12525" max="12525" width="5.7109375" style="2" customWidth="1"/>
    <col min="12526" max="12538" width="10.7109375" style="2" customWidth="1"/>
    <col min="12539" max="12560" width="9.140625" style="2"/>
    <col min="12561" max="12561" width="11.7109375" style="2" bestFit="1" customWidth="1"/>
    <col min="12562" max="12775" width="9.140625" style="2"/>
    <col min="12776" max="12776" width="5.7109375" style="2" customWidth="1"/>
    <col min="12777" max="12777" width="39.85546875" style="2" customWidth="1"/>
    <col min="12778" max="12778" width="5.7109375" style="2" customWidth="1"/>
    <col min="12779" max="12779" width="39.85546875" style="2" customWidth="1"/>
    <col min="12780" max="12780" width="1.7109375" style="2" customWidth="1"/>
    <col min="12781" max="12781" width="5.7109375" style="2" customWidth="1"/>
    <col min="12782" max="12794" width="10.7109375" style="2" customWidth="1"/>
    <col min="12795" max="12816" width="9.140625" style="2"/>
    <col min="12817" max="12817" width="11.7109375" style="2" bestFit="1" customWidth="1"/>
    <col min="12818" max="13031" width="9.140625" style="2"/>
    <col min="13032" max="13032" width="5.7109375" style="2" customWidth="1"/>
    <col min="13033" max="13033" width="39.85546875" style="2" customWidth="1"/>
    <col min="13034" max="13034" width="5.7109375" style="2" customWidth="1"/>
    <col min="13035" max="13035" width="39.85546875" style="2" customWidth="1"/>
    <col min="13036" max="13036" width="1.7109375" style="2" customWidth="1"/>
    <col min="13037" max="13037" width="5.7109375" style="2" customWidth="1"/>
    <col min="13038" max="13050" width="10.7109375" style="2" customWidth="1"/>
    <col min="13051" max="13072" width="9.140625" style="2"/>
    <col min="13073" max="13073" width="11.7109375" style="2" bestFit="1" customWidth="1"/>
    <col min="13074" max="13287" width="9.140625" style="2"/>
    <col min="13288" max="13288" width="5.7109375" style="2" customWidth="1"/>
    <col min="13289" max="13289" width="39.85546875" style="2" customWidth="1"/>
    <col min="13290" max="13290" width="5.7109375" style="2" customWidth="1"/>
    <col min="13291" max="13291" width="39.85546875" style="2" customWidth="1"/>
    <col min="13292" max="13292" width="1.7109375" style="2" customWidth="1"/>
    <col min="13293" max="13293" width="5.7109375" style="2" customWidth="1"/>
    <col min="13294" max="13306" width="10.7109375" style="2" customWidth="1"/>
    <col min="13307" max="13328" width="9.140625" style="2"/>
    <col min="13329" max="13329" width="11.7109375" style="2" bestFit="1" customWidth="1"/>
    <col min="13330" max="13543" width="9.140625" style="2"/>
    <col min="13544" max="13544" width="5.7109375" style="2" customWidth="1"/>
    <col min="13545" max="13545" width="39.85546875" style="2" customWidth="1"/>
    <col min="13546" max="13546" width="5.7109375" style="2" customWidth="1"/>
    <col min="13547" max="13547" width="39.85546875" style="2" customWidth="1"/>
    <col min="13548" max="13548" width="1.7109375" style="2" customWidth="1"/>
    <col min="13549" max="13549" width="5.7109375" style="2" customWidth="1"/>
    <col min="13550" max="13562" width="10.7109375" style="2" customWidth="1"/>
    <col min="13563" max="13584" width="9.140625" style="2"/>
    <col min="13585" max="13585" width="11.7109375" style="2" bestFit="1" customWidth="1"/>
    <col min="13586" max="13799" width="9.140625" style="2"/>
    <col min="13800" max="13800" width="5.7109375" style="2" customWidth="1"/>
    <col min="13801" max="13801" width="39.85546875" style="2" customWidth="1"/>
    <col min="13802" max="13802" width="5.7109375" style="2" customWidth="1"/>
    <col min="13803" max="13803" width="39.85546875" style="2" customWidth="1"/>
    <col min="13804" max="13804" width="1.7109375" style="2" customWidth="1"/>
    <col min="13805" max="13805" width="5.7109375" style="2" customWidth="1"/>
    <col min="13806" max="13818" width="10.7109375" style="2" customWidth="1"/>
    <col min="13819" max="13840" width="9.140625" style="2"/>
    <col min="13841" max="13841" width="11.7109375" style="2" bestFit="1" customWidth="1"/>
    <col min="13842" max="14055" width="9.140625" style="2"/>
    <col min="14056" max="14056" width="5.7109375" style="2" customWidth="1"/>
    <col min="14057" max="14057" width="39.85546875" style="2" customWidth="1"/>
    <col min="14058" max="14058" width="5.7109375" style="2" customWidth="1"/>
    <col min="14059" max="14059" width="39.85546875" style="2" customWidth="1"/>
    <col min="14060" max="14060" width="1.7109375" style="2" customWidth="1"/>
    <col min="14061" max="14061" width="5.7109375" style="2" customWidth="1"/>
    <col min="14062" max="14074" width="10.7109375" style="2" customWidth="1"/>
    <col min="14075" max="14096" width="9.140625" style="2"/>
    <col min="14097" max="14097" width="11.7109375" style="2" bestFit="1" customWidth="1"/>
    <col min="14098" max="14311" width="9.140625" style="2"/>
    <col min="14312" max="14312" width="5.7109375" style="2" customWidth="1"/>
    <col min="14313" max="14313" width="39.85546875" style="2" customWidth="1"/>
    <col min="14314" max="14314" width="5.7109375" style="2" customWidth="1"/>
    <col min="14315" max="14315" width="39.85546875" style="2" customWidth="1"/>
    <col min="14316" max="14316" width="1.7109375" style="2" customWidth="1"/>
    <col min="14317" max="14317" width="5.7109375" style="2" customWidth="1"/>
    <col min="14318" max="14330" width="10.7109375" style="2" customWidth="1"/>
    <col min="14331" max="14352" width="9.140625" style="2"/>
    <col min="14353" max="14353" width="11.7109375" style="2" bestFit="1" customWidth="1"/>
    <col min="14354" max="14567" width="9.140625" style="2"/>
    <col min="14568" max="14568" width="5.7109375" style="2" customWidth="1"/>
    <col min="14569" max="14569" width="39.85546875" style="2" customWidth="1"/>
    <col min="14570" max="14570" width="5.7109375" style="2" customWidth="1"/>
    <col min="14571" max="14571" width="39.85546875" style="2" customWidth="1"/>
    <col min="14572" max="14572" width="1.7109375" style="2" customWidth="1"/>
    <col min="14573" max="14573" width="5.7109375" style="2" customWidth="1"/>
    <col min="14574" max="14586" width="10.7109375" style="2" customWidth="1"/>
    <col min="14587" max="14608" width="9.140625" style="2"/>
    <col min="14609" max="14609" width="11.7109375" style="2" bestFit="1" customWidth="1"/>
    <col min="14610" max="14823" width="9.140625" style="2"/>
    <col min="14824" max="14824" width="5.7109375" style="2" customWidth="1"/>
    <col min="14825" max="14825" width="39.85546875" style="2" customWidth="1"/>
    <col min="14826" max="14826" width="5.7109375" style="2" customWidth="1"/>
    <col min="14827" max="14827" width="39.85546875" style="2" customWidth="1"/>
    <col min="14828" max="14828" width="1.7109375" style="2" customWidth="1"/>
    <col min="14829" max="14829" width="5.7109375" style="2" customWidth="1"/>
    <col min="14830" max="14842" width="10.7109375" style="2" customWidth="1"/>
    <col min="14843" max="14864" width="9.140625" style="2"/>
    <col min="14865" max="14865" width="11.7109375" style="2" bestFit="1" customWidth="1"/>
    <col min="14866" max="15079" width="9.140625" style="2"/>
    <col min="15080" max="15080" width="5.7109375" style="2" customWidth="1"/>
    <col min="15081" max="15081" width="39.85546875" style="2" customWidth="1"/>
    <col min="15082" max="15082" width="5.7109375" style="2" customWidth="1"/>
    <col min="15083" max="15083" width="39.85546875" style="2" customWidth="1"/>
    <col min="15084" max="15084" width="1.7109375" style="2" customWidth="1"/>
    <col min="15085" max="15085" width="5.7109375" style="2" customWidth="1"/>
    <col min="15086" max="15098" width="10.7109375" style="2" customWidth="1"/>
    <col min="15099" max="15120" width="9.140625" style="2"/>
    <col min="15121" max="15121" width="11.7109375" style="2" bestFit="1" customWidth="1"/>
    <col min="15122" max="15335" width="9.140625" style="2"/>
    <col min="15336" max="15336" width="5.7109375" style="2" customWidth="1"/>
    <col min="15337" max="15337" width="39.85546875" style="2" customWidth="1"/>
    <col min="15338" max="15338" width="5.7109375" style="2" customWidth="1"/>
    <col min="15339" max="15339" width="39.85546875" style="2" customWidth="1"/>
    <col min="15340" max="15340" width="1.7109375" style="2" customWidth="1"/>
    <col min="15341" max="15341" width="5.7109375" style="2" customWidth="1"/>
    <col min="15342" max="15354" width="10.7109375" style="2" customWidth="1"/>
    <col min="15355" max="15376" width="9.140625" style="2"/>
    <col min="15377" max="15377" width="11.7109375" style="2" bestFit="1" customWidth="1"/>
    <col min="15378" max="15591" width="9.140625" style="2"/>
    <col min="15592" max="15592" width="5.7109375" style="2" customWidth="1"/>
    <col min="15593" max="15593" width="39.85546875" style="2" customWidth="1"/>
    <col min="15594" max="15594" width="5.7109375" style="2" customWidth="1"/>
    <col min="15595" max="15595" width="39.85546875" style="2" customWidth="1"/>
    <col min="15596" max="15596" width="1.7109375" style="2" customWidth="1"/>
    <col min="15597" max="15597" width="5.7109375" style="2" customWidth="1"/>
    <col min="15598" max="15610" width="10.7109375" style="2" customWidth="1"/>
    <col min="15611" max="15632" width="9.140625" style="2"/>
    <col min="15633" max="15633" width="11.7109375" style="2" bestFit="1" customWidth="1"/>
    <col min="15634" max="15847" width="9.140625" style="2"/>
    <col min="15848" max="15848" width="5.7109375" style="2" customWidth="1"/>
    <col min="15849" max="15849" width="39.85546875" style="2" customWidth="1"/>
    <col min="15850" max="15850" width="5.7109375" style="2" customWidth="1"/>
    <col min="15851" max="15851" width="39.85546875" style="2" customWidth="1"/>
    <col min="15852" max="15852" width="1.7109375" style="2" customWidth="1"/>
    <col min="15853" max="15853" width="5.7109375" style="2" customWidth="1"/>
    <col min="15854" max="15866" width="10.7109375" style="2" customWidth="1"/>
    <col min="15867" max="15888" width="9.140625" style="2"/>
    <col min="15889" max="15889" width="11.7109375" style="2" bestFit="1" customWidth="1"/>
    <col min="15890" max="16103" width="9.140625" style="2"/>
    <col min="16104" max="16104" width="5.7109375" style="2" customWidth="1"/>
    <col min="16105" max="16105" width="39.85546875" style="2" customWidth="1"/>
    <col min="16106" max="16106" width="5.7109375" style="2" customWidth="1"/>
    <col min="16107" max="16107" width="39.85546875" style="2" customWidth="1"/>
    <col min="16108" max="16108" width="1.7109375" style="2" customWidth="1"/>
    <col min="16109" max="16109" width="5.7109375" style="2" customWidth="1"/>
    <col min="16110" max="16122" width="10.7109375" style="2" customWidth="1"/>
    <col min="16123" max="16144" width="9.140625" style="2"/>
    <col min="16145" max="16145" width="11.7109375" style="2" bestFit="1" customWidth="1"/>
    <col min="16146" max="16384" width="9.140625" style="2"/>
  </cols>
  <sheetData>
    <row r="1" spans="1:39" ht="12" customHeight="1">
      <c r="A1" s="1" t="s">
        <v>0</v>
      </c>
      <c r="K1" s="159"/>
      <c r="AM1" s="5"/>
    </row>
    <row r="2" spans="1:39" ht="12" customHeight="1">
      <c r="A2" s="6" t="s">
        <v>1</v>
      </c>
      <c r="K2" s="159"/>
      <c r="AM2" s="5"/>
    </row>
    <row r="3" spans="1:39" ht="12" customHeight="1">
      <c r="C3" s="6"/>
      <c r="AM3" s="5" t="s">
        <v>2</v>
      </c>
    </row>
    <row r="4" spans="1:39" ht="202.7" customHeight="1">
      <c r="B4" s="33"/>
      <c r="C4" s="6"/>
      <c r="D4" s="33"/>
      <c r="AM4" s="5"/>
    </row>
    <row r="5" spans="1:39" ht="7.5" customHeight="1">
      <c r="C5" s="6"/>
      <c r="AM5" s="5"/>
    </row>
    <row r="6" spans="1:39" ht="12" customHeight="1">
      <c r="G6" s="7" t="s">
        <v>0</v>
      </c>
      <c r="H6" s="8"/>
      <c r="I6" s="8"/>
      <c r="AM6" s="5"/>
    </row>
    <row r="7" spans="1:39" ht="12" customHeight="1">
      <c r="G7" s="9" t="s">
        <v>1</v>
      </c>
      <c r="H7" s="8"/>
      <c r="I7" s="8"/>
      <c r="AM7" s="5"/>
    </row>
    <row r="8" spans="1:39" ht="45">
      <c r="G8" s="10"/>
      <c r="H8" s="10"/>
      <c r="I8" s="10" t="s">
        <v>288</v>
      </c>
      <c r="J8" s="10" t="s">
        <v>289</v>
      </c>
      <c r="K8" s="10" t="s">
        <v>290</v>
      </c>
      <c r="L8" s="11"/>
      <c r="M8" s="11"/>
      <c r="N8" s="11"/>
      <c r="O8" s="11"/>
      <c r="P8" s="11"/>
      <c r="AM8" s="5"/>
    </row>
    <row r="9" spans="1:39" ht="56.25">
      <c r="G9" s="12"/>
      <c r="H9" s="12"/>
      <c r="I9" s="34" t="s">
        <v>291</v>
      </c>
      <c r="J9" s="34" t="s">
        <v>292</v>
      </c>
      <c r="K9" s="34" t="s">
        <v>293</v>
      </c>
      <c r="L9" s="11"/>
      <c r="M9" s="11"/>
      <c r="N9" s="11"/>
      <c r="O9" s="11"/>
      <c r="P9" s="11"/>
      <c r="AM9" s="5"/>
    </row>
    <row r="10" spans="1:39" ht="15" customHeight="1">
      <c r="G10" s="54" t="s">
        <v>294</v>
      </c>
      <c r="H10" s="54" t="s">
        <v>295</v>
      </c>
      <c r="I10" s="36">
        <v>3.9</v>
      </c>
      <c r="J10" s="36">
        <v>2.8</v>
      </c>
      <c r="K10" s="36"/>
      <c r="AM10" s="5"/>
    </row>
    <row r="11" spans="1:39" ht="20.25" customHeight="1">
      <c r="G11" s="35" t="s">
        <v>296</v>
      </c>
      <c r="H11" s="35" t="s">
        <v>297</v>
      </c>
      <c r="I11" s="36">
        <v>4</v>
      </c>
      <c r="J11" s="36">
        <v>2.8</v>
      </c>
      <c r="K11" s="36"/>
      <c r="AM11" s="5"/>
    </row>
    <row r="12" spans="1:39" ht="12" customHeight="1">
      <c r="G12" s="35" t="s">
        <v>298</v>
      </c>
      <c r="H12" s="35" t="s">
        <v>299</v>
      </c>
      <c r="I12" s="36">
        <v>4.2</v>
      </c>
      <c r="J12" s="36">
        <v>3.7</v>
      </c>
      <c r="K12" s="36">
        <v>2.2999999999999998</v>
      </c>
      <c r="AM12" s="5"/>
    </row>
    <row r="13" spans="1:39" ht="15" customHeight="1"/>
    <row r="14" spans="1:39" ht="15" customHeight="1"/>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СРБИЈЕСектор за економска истраживања и стат&amp;R&amp;"Arial,Regular"&amp;9NATIONAL BANK OF SERBIAEconomic research and statistics departme</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B911-45A3-4328-808D-BCC0CDFC3E2A}">
  <dimension ref="A1:AM9960"/>
  <sheetViews>
    <sheetView showGridLines="0" zoomScale="145" zoomScaleNormal="145" zoomScaleSheetLayoutView="100" workbookViewId="0">
      <selection activeCell="A4" sqref="A4:J4"/>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10" width="13.140625" style="3" customWidth="1"/>
    <col min="11" max="11" width="16.42578125" style="2" customWidth="1"/>
    <col min="12" max="16" width="10.7109375" style="2" customWidth="1"/>
    <col min="17" max="38" width="9.140625" style="2"/>
    <col min="39" max="39" width="4.85546875" style="2" bestFit="1" customWidth="1"/>
    <col min="40" max="231" width="9.140625" style="2"/>
    <col min="232" max="232" width="5.7109375" style="2" customWidth="1"/>
    <col min="233" max="233" width="39.85546875" style="2" customWidth="1"/>
    <col min="234" max="234" width="5.7109375" style="2" customWidth="1"/>
    <col min="235" max="235" width="39.85546875" style="2" customWidth="1"/>
    <col min="236" max="236" width="1.7109375" style="2" customWidth="1"/>
    <col min="237" max="237" width="5.7109375" style="2" customWidth="1"/>
    <col min="238" max="250" width="10.7109375" style="2" customWidth="1"/>
    <col min="251" max="272" width="9.140625" style="2"/>
    <col min="273" max="273" width="11.7109375" style="2" bestFit="1" customWidth="1"/>
    <col min="274" max="487" width="9.140625" style="2"/>
    <col min="488" max="488" width="5.7109375" style="2" customWidth="1"/>
    <col min="489" max="489" width="39.85546875" style="2" customWidth="1"/>
    <col min="490" max="490" width="5.7109375" style="2" customWidth="1"/>
    <col min="491" max="491" width="39.85546875" style="2" customWidth="1"/>
    <col min="492" max="492" width="1.7109375" style="2" customWidth="1"/>
    <col min="493" max="493" width="5.7109375" style="2" customWidth="1"/>
    <col min="494" max="506" width="10.7109375" style="2" customWidth="1"/>
    <col min="507" max="528" width="9.140625" style="2"/>
    <col min="529" max="529" width="11.7109375" style="2" bestFit="1" customWidth="1"/>
    <col min="530" max="743" width="9.140625" style="2"/>
    <col min="744" max="744" width="5.7109375" style="2" customWidth="1"/>
    <col min="745" max="745" width="39.85546875" style="2" customWidth="1"/>
    <col min="746" max="746" width="5.7109375" style="2" customWidth="1"/>
    <col min="747" max="747" width="39.85546875" style="2" customWidth="1"/>
    <col min="748" max="748" width="1.7109375" style="2" customWidth="1"/>
    <col min="749" max="749" width="5.7109375" style="2" customWidth="1"/>
    <col min="750" max="762" width="10.7109375" style="2" customWidth="1"/>
    <col min="763" max="784" width="9.140625" style="2"/>
    <col min="785" max="785" width="11.7109375" style="2" bestFit="1" customWidth="1"/>
    <col min="786" max="999" width="9.140625" style="2"/>
    <col min="1000" max="1000" width="5.7109375" style="2" customWidth="1"/>
    <col min="1001" max="1001" width="39.85546875" style="2" customWidth="1"/>
    <col min="1002" max="1002" width="5.7109375" style="2" customWidth="1"/>
    <col min="1003" max="1003" width="39.85546875" style="2" customWidth="1"/>
    <col min="1004" max="1004" width="1.7109375" style="2" customWidth="1"/>
    <col min="1005" max="1005" width="5.7109375" style="2" customWidth="1"/>
    <col min="1006" max="1018" width="10.7109375" style="2" customWidth="1"/>
    <col min="1019" max="1040" width="9.140625" style="2"/>
    <col min="1041" max="1041" width="11.7109375" style="2" bestFit="1" customWidth="1"/>
    <col min="1042" max="1255" width="9.140625" style="2"/>
    <col min="1256" max="1256" width="5.7109375" style="2" customWidth="1"/>
    <col min="1257" max="1257" width="39.85546875" style="2" customWidth="1"/>
    <col min="1258" max="1258" width="5.7109375" style="2" customWidth="1"/>
    <col min="1259" max="1259" width="39.85546875" style="2" customWidth="1"/>
    <col min="1260" max="1260" width="1.7109375" style="2" customWidth="1"/>
    <col min="1261" max="1261" width="5.7109375" style="2" customWidth="1"/>
    <col min="1262" max="1274" width="10.7109375" style="2" customWidth="1"/>
    <col min="1275" max="1296" width="9.140625" style="2"/>
    <col min="1297" max="1297" width="11.7109375" style="2" bestFit="1" customWidth="1"/>
    <col min="1298" max="1511" width="9.140625" style="2"/>
    <col min="1512" max="1512" width="5.7109375" style="2" customWidth="1"/>
    <col min="1513" max="1513" width="39.85546875" style="2" customWidth="1"/>
    <col min="1514" max="1514" width="5.7109375" style="2" customWidth="1"/>
    <col min="1515" max="1515" width="39.85546875" style="2" customWidth="1"/>
    <col min="1516" max="1516" width="1.7109375" style="2" customWidth="1"/>
    <col min="1517" max="1517" width="5.7109375" style="2" customWidth="1"/>
    <col min="1518" max="1530" width="10.7109375" style="2" customWidth="1"/>
    <col min="1531" max="1552" width="9.140625" style="2"/>
    <col min="1553" max="1553" width="11.7109375" style="2" bestFit="1" customWidth="1"/>
    <col min="1554" max="1767" width="9.140625" style="2"/>
    <col min="1768" max="1768" width="5.7109375" style="2" customWidth="1"/>
    <col min="1769" max="1769" width="39.85546875" style="2" customWidth="1"/>
    <col min="1770" max="1770" width="5.7109375" style="2" customWidth="1"/>
    <col min="1771" max="1771" width="39.85546875" style="2" customWidth="1"/>
    <col min="1772" max="1772" width="1.7109375" style="2" customWidth="1"/>
    <col min="1773" max="1773" width="5.7109375" style="2" customWidth="1"/>
    <col min="1774" max="1786" width="10.7109375" style="2" customWidth="1"/>
    <col min="1787" max="1808" width="9.140625" style="2"/>
    <col min="1809" max="1809" width="11.7109375" style="2" bestFit="1" customWidth="1"/>
    <col min="1810" max="2023" width="9.140625" style="2"/>
    <col min="2024" max="2024" width="5.7109375" style="2" customWidth="1"/>
    <col min="2025" max="2025" width="39.85546875" style="2" customWidth="1"/>
    <col min="2026" max="2026" width="5.7109375" style="2" customWidth="1"/>
    <col min="2027" max="2027" width="39.85546875" style="2" customWidth="1"/>
    <col min="2028" max="2028" width="1.7109375" style="2" customWidth="1"/>
    <col min="2029" max="2029" width="5.7109375" style="2" customWidth="1"/>
    <col min="2030" max="2042" width="10.7109375" style="2" customWidth="1"/>
    <col min="2043" max="2064" width="9.140625" style="2"/>
    <col min="2065" max="2065" width="11.7109375" style="2" bestFit="1" customWidth="1"/>
    <col min="2066" max="2279" width="9.140625" style="2"/>
    <col min="2280" max="2280" width="5.7109375" style="2" customWidth="1"/>
    <col min="2281" max="2281" width="39.85546875" style="2" customWidth="1"/>
    <col min="2282" max="2282" width="5.7109375" style="2" customWidth="1"/>
    <col min="2283" max="2283" width="39.85546875" style="2" customWidth="1"/>
    <col min="2284" max="2284" width="1.7109375" style="2" customWidth="1"/>
    <col min="2285" max="2285" width="5.7109375" style="2" customWidth="1"/>
    <col min="2286" max="2298" width="10.7109375" style="2" customWidth="1"/>
    <col min="2299" max="2320" width="9.140625" style="2"/>
    <col min="2321" max="2321" width="11.7109375" style="2" bestFit="1" customWidth="1"/>
    <col min="2322" max="2535" width="9.140625" style="2"/>
    <col min="2536" max="2536" width="5.7109375" style="2" customWidth="1"/>
    <col min="2537" max="2537" width="39.85546875" style="2" customWidth="1"/>
    <col min="2538" max="2538" width="5.7109375" style="2" customWidth="1"/>
    <col min="2539" max="2539" width="39.85546875" style="2" customWidth="1"/>
    <col min="2540" max="2540" width="1.7109375" style="2" customWidth="1"/>
    <col min="2541" max="2541" width="5.7109375" style="2" customWidth="1"/>
    <col min="2542" max="2554" width="10.7109375" style="2" customWidth="1"/>
    <col min="2555" max="2576" width="9.140625" style="2"/>
    <col min="2577" max="2577" width="11.7109375" style="2" bestFit="1" customWidth="1"/>
    <col min="2578" max="2791" width="9.140625" style="2"/>
    <col min="2792" max="2792" width="5.7109375" style="2" customWidth="1"/>
    <col min="2793" max="2793" width="39.85546875" style="2" customWidth="1"/>
    <col min="2794" max="2794" width="5.7109375" style="2" customWidth="1"/>
    <col min="2795" max="2795" width="39.85546875" style="2" customWidth="1"/>
    <col min="2796" max="2796" width="1.7109375" style="2" customWidth="1"/>
    <col min="2797" max="2797" width="5.7109375" style="2" customWidth="1"/>
    <col min="2798" max="2810" width="10.7109375" style="2" customWidth="1"/>
    <col min="2811" max="2832" width="9.140625" style="2"/>
    <col min="2833" max="2833" width="11.7109375" style="2" bestFit="1" customWidth="1"/>
    <col min="2834" max="3047" width="9.140625" style="2"/>
    <col min="3048" max="3048" width="5.7109375" style="2" customWidth="1"/>
    <col min="3049" max="3049" width="39.85546875" style="2" customWidth="1"/>
    <col min="3050" max="3050" width="5.7109375" style="2" customWidth="1"/>
    <col min="3051" max="3051" width="39.85546875" style="2" customWidth="1"/>
    <col min="3052" max="3052" width="1.7109375" style="2" customWidth="1"/>
    <col min="3053" max="3053" width="5.7109375" style="2" customWidth="1"/>
    <col min="3054" max="3066" width="10.7109375" style="2" customWidth="1"/>
    <col min="3067" max="3088" width="9.140625" style="2"/>
    <col min="3089" max="3089" width="11.7109375" style="2" bestFit="1" customWidth="1"/>
    <col min="3090" max="3303" width="9.140625" style="2"/>
    <col min="3304" max="3304" width="5.7109375" style="2" customWidth="1"/>
    <col min="3305" max="3305" width="39.85546875" style="2" customWidth="1"/>
    <col min="3306" max="3306" width="5.7109375" style="2" customWidth="1"/>
    <col min="3307" max="3307" width="39.85546875" style="2" customWidth="1"/>
    <col min="3308" max="3308" width="1.7109375" style="2" customWidth="1"/>
    <col min="3309" max="3309" width="5.7109375" style="2" customWidth="1"/>
    <col min="3310" max="3322" width="10.7109375" style="2" customWidth="1"/>
    <col min="3323" max="3344" width="9.140625" style="2"/>
    <col min="3345" max="3345" width="11.7109375" style="2" bestFit="1" customWidth="1"/>
    <col min="3346" max="3559" width="9.140625" style="2"/>
    <col min="3560" max="3560" width="5.7109375" style="2" customWidth="1"/>
    <col min="3561" max="3561" width="39.85546875" style="2" customWidth="1"/>
    <col min="3562" max="3562" width="5.7109375" style="2" customWidth="1"/>
    <col min="3563" max="3563" width="39.85546875" style="2" customWidth="1"/>
    <col min="3564" max="3564" width="1.7109375" style="2" customWidth="1"/>
    <col min="3565" max="3565" width="5.7109375" style="2" customWidth="1"/>
    <col min="3566" max="3578" width="10.7109375" style="2" customWidth="1"/>
    <col min="3579" max="3600" width="9.140625" style="2"/>
    <col min="3601" max="3601" width="11.7109375" style="2" bestFit="1" customWidth="1"/>
    <col min="3602" max="3815" width="9.140625" style="2"/>
    <col min="3816" max="3816" width="5.7109375" style="2" customWidth="1"/>
    <col min="3817" max="3817" width="39.85546875" style="2" customWidth="1"/>
    <col min="3818" max="3818" width="5.7109375" style="2" customWidth="1"/>
    <col min="3819" max="3819" width="39.85546875" style="2" customWidth="1"/>
    <col min="3820" max="3820" width="1.7109375" style="2" customWidth="1"/>
    <col min="3821" max="3821" width="5.7109375" style="2" customWidth="1"/>
    <col min="3822" max="3834" width="10.7109375" style="2" customWidth="1"/>
    <col min="3835" max="3856" width="9.140625" style="2"/>
    <col min="3857" max="3857" width="11.7109375" style="2" bestFit="1" customWidth="1"/>
    <col min="3858" max="4071" width="9.140625" style="2"/>
    <col min="4072" max="4072" width="5.7109375" style="2" customWidth="1"/>
    <col min="4073" max="4073" width="39.85546875" style="2" customWidth="1"/>
    <col min="4074" max="4074" width="5.7109375" style="2" customWidth="1"/>
    <col min="4075" max="4075" width="39.85546875" style="2" customWidth="1"/>
    <col min="4076" max="4076" width="1.7109375" style="2" customWidth="1"/>
    <col min="4077" max="4077" width="5.7109375" style="2" customWidth="1"/>
    <col min="4078" max="4090" width="10.7109375" style="2" customWidth="1"/>
    <col min="4091" max="4112" width="9.140625" style="2"/>
    <col min="4113" max="4113" width="11.7109375" style="2" bestFit="1" customWidth="1"/>
    <col min="4114" max="4327" width="9.140625" style="2"/>
    <col min="4328" max="4328" width="5.7109375" style="2" customWidth="1"/>
    <col min="4329" max="4329" width="39.85546875" style="2" customWidth="1"/>
    <col min="4330" max="4330" width="5.7109375" style="2" customWidth="1"/>
    <col min="4331" max="4331" width="39.85546875" style="2" customWidth="1"/>
    <col min="4332" max="4332" width="1.7109375" style="2" customWidth="1"/>
    <col min="4333" max="4333" width="5.7109375" style="2" customWidth="1"/>
    <col min="4334" max="4346" width="10.7109375" style="2" customWidth="1"/>
    <col min="4347" max="4368" width="9.140625" style="2"/>
    <col min="4369" max="4369" width="11.7109375" style="2" bestFit="1" customWidth="1"/>
    <col min="4370" max="4583" width="9.140625" style="2"/>
    <col min="4584" max="4584" width="5.7109375" style="2" customWidth="1"/>
    <col min="4585" max="4585" width="39.85546875" style="2" customWidth="1"/>
    <col min="4586" max="4586" width="5.7109375" style="2" customWidth="1"/>
    <col min="4587" max="4587" width="39.85546875" style="2" customWidth="1"/>
    <col min="4588" max="4588" width="1.7109375" style="2" customWidth="1"/>
    <col min="4589" max="4589" width="5.7109375" style="2" customWidth="1"/>
    <col min="4590" max="4602" width="10.7109375" style="2" customWidth="1"/>
    <col min="4603" max="4624" width="9.140625" style="2"/>
    <col min="4625" max="4625" width="11.7109375" style="2" bestFit="1" customWidth="1"/>
    <col min="4626" max="4839" width="9.140625" style="2"/>
    <col min="4840" max="4840" width="5.7109375" style="2" customWidth="1"/>
    <col min="4841" max="4841" width="39.85546875" style="2" customWidth="1"/>
    <col min="4842" max="4842" width="5.7109375" style="2" customWidth="1"/>
    <col min="4843" max="4843" width="39.85546875" style="2" customWidth="1"/>
    <col min="4844" max="4844" width="1.7109375" style="2" customWidth="1"/>
    <col min="4845" max="4845" width="5.7109375" style="2" customWidth="1"/>
    <col min="4846" max="4858" width="10.7109375" style="2" customWidth="1"/>
    <col min="4859" max="4880" width="9.140625" style="2"/>
    <col min="4881" max="4881" width="11.7109375" style="2" bestFit="1" customWidth="1"/>
    <col min="4882" max="5095" width="9.140625" style="2"/>
    <col min="5096" max="5096" width="5.7109375" style="2" customWidth="1"/>
    <col min="5097" max="5097" width="39.85546875" style="2" customWidth="1"/>
    <col min="5098" max="5098" width="5.7109375" style="2" customWidth="1"/>
    <col min="5099" max="5099" width="39.85546875" style="2" customWidth="1"/>
    <col min="5100" max="5100" width="1.7109375" style="2" customWidth="1"/>
    <col min="5101" max="5101" width="5.7109375" style="2" customWidth="1"/>
    <col min="5102" max="5114" width="10.7109375" style="2" customWidth="1"/>
    <col min="5115" max="5136" width="9.140625" style="2"/>
    <col min="5137" max="5137" width="11.7109375" style="2" bestFit="1" customWidth="1"/>
    <col min="5138" max="5351" width="9.140625" style="2"/>
    <col min="5352" max="5352" width="5.7109375" style="2" customWidth="1"/>
    <col min="5353" max="5353" width="39.85546875" style="2" customWidth="1"/>
    <col min="5354" max="5354" width="5.7109375" style="2" customWidth="1"/>
    <col min="5355" max="5355" width="39.85546875" style="2" customWidth="1"/>
    <col min="5356" max="5356" width="1.7109375" style="2" customWidth="1"/>
    <col min="5357" max="5357" width="5.7109375" style="2" customWidth="1"/>
    <col min="5358" max="5370" width="10.7109375" style="2" customWidth="1"/>
    <col min="5371" max="5392" width="9.140625" style="2"/>
    <col min="5393" max="5393" width="11.7109375" style="2" bestFit="1" customWidth="1"/>
    <col min="5394" max="5607" width="9.140625" style="2"/>
    <col min="5608" max="5608" width="5.7109375" style="2" customWidth="1"/>
    <col min="5609" max="5609" width="39.85546875" style="2" customWidth="1"/>
    <col min="5610" max="5610" width="5.7109375" style="2" customWidth="1"/>
    <col min="5611" max="5611" width="39.85546875" style="2" customWidth="1"/>
    <col min="5612" max="5612" width="1.7109375" style="2" customWidth="1"/>
    <col min="5613" max="5613" width="5.7109375" style="2" customWidth="1"/>
    <col min="5614" max="5626" width="10.7109375" style="2" customWidth="1"/>
    <col min="5627" max="5648" width="9.140625" style="2"/>
    <col min="5649" max="5649" width="11.7109375" style="2" bestFit="1" customWidth="1"/>
    <col min="5650" max="5863" width="9.140625" style="2"/>
    <col min="5864" max="5864" width="5.7109375" style="2" customWidth="1"/>
    <col min="5865" max="5865" width="39.85546875" style="2" customWidth="1"/>
    <col min="5866" max="5866" width="5.7109375" style="2" customWidth="1"/>
    <col min="5867" max="5867" width="39.85546875" style="2" customWidth="1"/>
    <col min="5868" max="5868" width="1.7109375" style="2" customWidth="1"/>
    <col min="5869" max="5869" width="5.7109375" style="2" customWidth="1"/>
    <col min="5870" max="5882" width="10.7109375" style="2" customWidth="1"/>
    <col min="5883" max="5904" width="9.140625" style="2"/>
    <col min="5905" max="5905" width="11.7109375" style="2" bestFit="1" customWidth="1"/>
    <col min="5906" max="6119" width="9.140625" style="2"/>
    <col min="6120" max="6120" width="5.7109375" style="2" customWidth="1"/>
    <col min="6121" max="6121" width="39.85546875" style="2" customWidth="1"/>
    <col min="6122" max="6122" width="5.7109375" style="2" customWidth="1"/>
    <col min="6123" max="6123" width="39.85546875" style="2" customWidth="1"/>
    <col min="6124" max="6124" width="1.7109375" style="2" customWidth="1"/>
    <col min="6125" max="6125" width="5.7109375" style="2" customWidth="1"/>
    <col min="6126" max="6138" width="10.7109375" style="2" customWidth="1"/>
    <col min="6139" max="6160" width="9.140625" style="2"/>
    <col min="6161" max="6161" width="11.7109375" style="2" bestFit="1" customWidth="1"/>
    <col min="6162" max="6375" width="9.140625" style="2"/>
    <col min="6376" max="6376" width="5.7109375" style="2" customWidth="1"/>
    <col min="6377" max="6377" width="39.85546875" style="2" customWidth="1"/>
    <col min="6378" max="6378" width="5.7109375" style="2" customWidth="1"/>
    <col min="6379" max="6379" width="39.85546875" style="2" customWidth="1"/>
    <col min="6380" max="6380" width="1.7109375" style="2" customWidth="1"/>
    <col min="6381" max="6381" width="5.7109375" style="2" customWidth="1"/>
    <col min="6382" max="6394" width="10.7109375" style="2" customWidth="1"/>
    <col min="6395" max="6416" width="9.140625" style="2"/>
    <col min="6417" max="6417" width="11.7109375" style="2" bestFit="1" customWidth="1"/>
    <col min="6418" max="6631" width="9.140625" style="2"/>
    <col min="6632" max="6632" width="5.7109375" style="2" customWidth="1"/>
    <col min="6633" max="6633" width="39.85546875" style="2" customWidth="1"/>
    <col min="6634" max="6634" width="5.7109375" style="2" customWidth="1"/>
    <col min="6635" max="6635" width="39.85546875" style="2" customWidth="1"/>
    <col min="6636" max="6636" width="1.7109375" style="2" customWidth="1"/>
    <col min="6637" max="6637" width="5.7109375" style="2" customWidth="1"/>
    <col min="6638" max="6650" width="10.7109375" style="2" customWidth="1"/>
    <col min="6651" max="6672" width="9.140625" style="2"/>
    <col min="6673" max="6673" width="11.7109375" style="2" bestFit="1" customWidth="1"/>
    <col min="6674" max="6887" width="9.140625" style="2"/>
    <col min="6888" max="6888" width="5.7109375" style="2" customWidth="1"/>
    <col min="6889" max="6889" width="39.85546875" style="2" customWidth="1"/>
    <col min="6890" max="6890" width="5.7109375" style="2" customWidth="1"/>
    <col min="6891" max="6891" width="39.85546875" style="2" customWidth="1"/>
    <col min="6892" max="6892" width="1.7109375" style="2" customWidth="1"/>
    <col min="6893" max="6893" width="5.7109375" style="2" customWidth="1"/>
    <col min="6894" max="6906" width="10.7109375" style="2" customWidth="1"/>
    <col min="6907" max="6928" width="9.140625" style="2"/>
    <col min="6929" max="6929" width="11.7109375" style="2" bestFit="1" customWidth="1"/>
    <col min="6930" max="7143" width="9.140625" style="2"/>
    <col min="7144" max="7144" width="5.7109375" style="2" customWidth="1"/>
    <col min="7145" max="7145" width="39.85546875" style="2" customWidth="1"/>
    <col min="7146" max="7146" width="5.7109375" style="2" customWidth="1"/>
    <col min="7147" max="7147" width="39.85546875" style="2" customWidth="1"/>
    <col min="7148" max="7148" width="1.7109375" style="2" customWidth="1"/>
    <col min="7149" max="7149" width="5.7109375" style="2" customWidth="1"/>
    <col min="7150" max="7162" width="10.7109375" style="2" customWidth="1"/>
    <col min="7163" max="7184" width="9.140625" style="2"/>
    <col min="7185" max="7185" width="11.7109375" style="2" bestFit="1" customWidth="1"/>
    <col min="7186" max="7399" width="9.140625" style="2"/>
    <col min="7400" max="7400" width="5.7109375" style="2" customWidth="1"/>
    <col min="7401" max="7401" width="39.85546875" style="2" customWidth="1"/>
    <col min="7402" max="7402" width="5.7109375" style="2" customWidth="1"/>
    <col min="7403" max="7403" width="39.85546875" style="2" customWidth="1"/>
    <col min="7404" max="7404" width="1.7109375" style="2" customWidth="1"/>
    <col min="7405" max="7405" width="5.7109375" style="2" customWidth="1"/>
    <col min="7406" max="7418" width="10.7109375" style="2" customWidth="1"/>
    <col min="7419" max="7440" width="9.140625" style="2"/>
    <col min="7441" max="7441" width="11.7109375" style="2" bestFit="1" customWidth="1"/>
    <col min="7442" max="7655" width="9.140625" style="2"/>
    <col min="7656" max="7656" width="5.7109375" style="2" customWidth="1"/>
    <col min="7657" max="7657" width="39.85546875" style="2" customWidth="1"/>
    <col min="7658" max="7658" width="5.7109375" style="2" customWidth="1"/>
    <col min="7659" max="7659" width="39.85546875" style="2" customWidth="1"/>
    <col min="7660" max="7660" width="1.7109375" style="2" customWidth="1"/>
    <col min="7661" max="7661" width="5.7109375" style="2" customWidth="1"/>
    <col min="7662" max="7674" width="10.7109375" style="2" customWidth="1"/>
    <col min="7675" max="7696" width="9.140625" style="2"/>
    <col min="7697" max="7697" width="11.7109375" style="2" bestFit="1" customWidth="1"/>
    <col min="7698" max="7911" width="9.140625" style="2"/>
    <col min="7912" max="7912" width="5.7109375" style="2" customWidth="1"/>
    <col min="7913" max="7913" width="39.85546875" style="2" customWidth="1"/>
    <col min="7914" max="7914" width="5.7109375" style="2" customWidth="1"/>
    <col min="7915" max="7915" width="39.85546875" style="2" customWidth="1"/>
    <col min="7916" max="7916" width="1.7109375" style="2" customWidth="1"/>
    <col min="7917" max="7917" width="5.7109375" style="2" customWidth="1"/>
    <col min="7918" max="7930" width="10.7109375" style="2" customWidth="1"/>
    <col min="7931" max="7952" width="9.140625" style="2"/>
    <col min="7953" max="7953" width="11.7109375" style="2" bestFit="1" customWidth="1"/>
    <col min="7954" max="8167" width="9.140625" style="2"/>
    <col min="8168" max="8168" width="5.7109375" style="2" customWidth="1"/>
    <col min="8169" max="8169" width="39.85546875" style="2" customWidth="1"/>
    <col min="8170" max="8170" width="5.7109375" style="2" customWidth="1"/>
    <col min="8171" max="8171" width="39.85546875" style="2" customWidth="1"/>
    <col min="8172" max="8172" width="1.7109375" style="2" customWidth="1"/>
    <col min="8173" max="8173" width="5.7109375" style="2" customWidth="1"/>
    <col min="8174" max="8186" width="10.7109375" style="2" customWidth="1"/>
    <col min="8187" max="8208" width="9.140625" style="2"/>
    <col min="8209" max="8209" width="11.7109375" style="2" bestFit="1" customWidth="1"/>
    <col min="8210" max="8423" width="9.140625" style="2"/>
    <col min="8424" max="8424" width="5.7109375" style="2" customWidth="1"/>
    <col min="8425" max="8425" width="39.85546875" style="2" customWidth="1"/>
    <col min="8426" max="8426" width="5.7109375" style="2" customWidth="1"/>
    <col min="8427" max="8427" width="39.85546875" style="2" customWidth="1"/>
    <col min="8428" max="8428" width="1.7109375" style="2" customWidth="1"/>
    <col min="8429" max="8429" width="5.7109375" style="2" customWidth="1"/>
    <col min="8430" max="8442" width="10.7109375" style="2" customWidth="1"/>
    <col min="8443" max="8464" width="9.140625" style="2"/>
    <col min="8465" max="8465" width="11.7109375" style="2" bestFit="1" customWidth="1"/>
    <col min="8466" max="8679" width="9.140625" style="2"/>
    <col min="8680" max="8680" width="5.7109375" style="2" customWidth="1"/>
    <col min="8681" max="8681" width="39.85546875" style="2" customWidth="1"/>
    <col min="8682" max="8682" width="5.7109375" style="2" customWidth="1"/>
    <col min="8683" max="8683" width="39.85546875" style="2" customWidth="1"/>
    <col min="8684" max="8684" width="1.7109375" style="2" customWidth="1"/>
    <col min="8685" max="8685" width="5.7109375" style="2" customWidth="1"/>
    <col min="8686" max="8698" width="10.7109375" style="2" customWidth="1"/>
    <col min="8699" max="8720" width="9.140625" style="2"/>
    <col min="8721" max="8721" width="11.7109375" style="2" bestFit="1" customWidth="1"/>
    <col min="8722" max="8935" width="9.140625" style="2"/>
    <col min="8936" max="8936" width="5.7109375" style="2" customWidth="1"/>
    <col min="8937" max="8937" width="39.85546875" style="2" customWidth="1"/>
    <col min="8938" max="8938" width="5.7109375" style="2" customWidth="1"/>
    <col min="8939" max="8939" width="39.85546875" style="2" customWidth="1"/>
    <col min="8940" max="8940" width="1.7109375" style="2" customWidth="1"/>
    <col min="8941" max="8941" width="5.7109375" style="2" customWidth="1"/>
    <col min="8942" max="8954" width="10.7109375" style="2" customWidth="1"/>
    <col min="8955" max="8976" width="9.140625" style="2"/>
    <col min="8977" max="8977" width="11.7109375" style="2" bestFit="1" customWidth="1"/>
    <col min="8978" max="9191" width="9.140625" style="2"/>
    <col min="9192" max="9192" width="5.7109375" style="2" customWidth="1"/>
    <col min="9193" max="9193" width="39.85546875" style="2" customWidth="1"/>
    <col min="9194" max="9194" width="5.7109375" style="2" customWidth="1"/>
    <col min="9195" max="9195" width="39.85546875" style="2" customWidth="1"/>
    <col min="9196" max="9196" width="1.7109375" style="2" customWidth="1"/>
    <col min="9197" max="9197" width="5.7109375" style="2" customWidth="1"/>
    <col min="9198" max="9210" width="10.7109375" style="2" customWidth="1"/>
    <col min="9211" max="9232" width="9.140625" style="2"/>
    <col min="9233" max="9233" width="11.7109375" style="2" bestFit="1" customWidth="1"/>
    <col min="9234" max="9447" width="9.140625" style="2"/>
    <col min="9448" max="9448" width="5.7109375" style="2" customWidth="1"/>
    <col min="9449" max="9449" width="39.85546875" style="2" customWidth="1"/>
    <col min="9450" max="9450" width="5.7109375" style="2" customWidth="1"/>
    <col min="9451" max="9451" width="39.85546875" style="2" customWidth="1"/>
    <col min="9452" max="9452" width="1.7109375" style="2" customWidth="1"/>
    <col min="9453" max="9453" width="5.7109375" style="2" customWidth="1"/>
    <col min="9454" max="9466" width="10.7109375" style="2" customWidth="1"/>
    <col min="9467" max="9488" width="9.140625" style="2"/>
    <col min="9489" max="9489" width="11.7109375" style="2" bestFit="1" customWidth="1"/>
    <col min="9490" max="9703" width="9.140625" style="2"/>
    <col min="9704" max="9704" width="5.7109375" style="2" customWidth="1"/>
    <col min="9705" max="9705" width="39.85546875" style="2" customWidth="1"/>
    <col min="9706" max="9706" width="5.7109375" style="2" customWidth="1"/>
    <col min="9707" max="9707" width="39.85546875" style="2" customWidth="1"/>
    <col min="9708" max="9708" width="1.7109375" style="2" customWidth="1"/>
    <col min="9709" max="9709" width="5.7109375" style="2" customWidth="1"/>
    <col min="9710" max="9722" width="10.7109375" style="2" customWidth="1"/>
    <col min="9723" max="9744" width="9.140625" style="2"/>
    <col min="9745" max="9745" width="11.7109375" style="2" bestFit="1" customWidth="1"/>
    <col min="9746" max="9959" width="9.140625" style="2"/>
    <col min="9960" max="9960" width="5.7109375" style="2" customWidth="1"/>
    <col min="9961" max="9961" width="39.85546875" style="2" customWidth="1"/>
    <col min="9962" max="9962" width="5.7109375" style="2" customWidth="1"/>
    <col min="9963" max="9963" width="39.85546875" style="2" customWidth="1"/>
    <col min="9964" max="9964" width="1.7109375" style="2" customWidth="1"/>
    <col min="9965" max="9965" width="5.7109375" style="2" customWidth="1"/>
    <col min="9966" max="9978" width="10.7109375" style="2" customWidth="1"/>
    <col min="9979" max="10000" width="9.140625" style="2"/>
    <col min="10001" max="10001" width="11.7109375" style="2" bestFit="1" customWidth="1"/>
    <col min="10002" max="10215" width="9.140625" style="2"/>
    <col min="10216" max="10216" width="5.7109375" style="2" customWidth="1"/>
    <col min="10217" max="10217" width="39.85546875" style="2" customWidth="1"/>
    <col min="10218" max="10218" width="5.7109375" style="2" customWidth="1"/>
    <col min="10219" max="10219" width="39.85546875" style="2" customWidth="1"/>
    <col min="10220" max="10220" width="1.7109375" style="2" customWidth="1"/>
    <col min="10221" max="10221" width="5.7109375" style="2" customWidth="1"/>
    <col min="10222" max="10234" width="10.7109375" style="2" customWidth="1"/>
    <col min="10235" max="10256" width="9.140625" style="2"/>
    <col min="10257" max="10257" width="11.7109375" style="2" bestFit="1" customWidth="1"/>
    <col min="10258" max="10471" width="9.140625" style="2"/>
    <col min="10472" max="10472" width="5.7109375" style="2" customWidth="1"/>
    <col min="10473" max="10473" width="39.85546875" style="2" customWidth="1"/>
    <col min="10474" max="10474" width="5.7109375" style="2" customWidth="1"/>
    <col min="10475" max="10475" width="39.85546875" style="2" customWidth="1"/>
    <col min="10476" max="10476" width="1.7109375" style="2" customWidth="1"/>
    <col min="10477" max="10477" width="5.7109375" style="2" customWidth="1"/>
    <col min="10478" max="10490" width="10.7109375" style="2" customWidth="1"/>
    <col min="10491" max="10512" width="9.140625" style="2"/>
    <col min="10513" max="10513" width="11.7109375" style="2" bestFit="1" customWidth="1"/>
    <col min="10514" max="10727" width="9.140625" style="2"/>
    <col min="10728" max="10728" width="5.7109375" style="2" customWidth="1"/>
    <col min="10729" max="10729" width="39.85546875" style="2" customWidth="1"/>
    <col min="10730" max="10730" width="5.7109375" style="2" customWidth="1"/>
    <col min="10731" max="10731" width="39.85546875" style="2" customWidth="1"/>
    <col min="10732" max="10732" width="1.7109375" style="2" customWidth="1"/>
    <col min="10733" max="10733" width="5.7109375" style="2" customWidth="1"/>
    <col min="10734" max="10746" width="10.7109375" style="2" customWidth="1"/>
    <col min="10747" max="10768" width="9.140625" style="2"/>
    <col min="10769" max="10769" width="11.7109375" style="2" bestFit="1" customWidth="1"/>
    <col min="10770" max="10983" width="9.140625" style="2"/>
    <col min="10984" max="10984" width="5.7109375" style="2" customWidth="1"/>
    <col min="10985" max="10985" width="39.85546875" style="2" customWidth="1"/>
    <col min="10986" max="10986" width="5.7109375" style="2" customWidth="1"/>
    <col min="10987" max="10987" width="39.85546875" style="2" customWidth="1"/>
    <col min="10988" max="10988" width="1.7109375" style="2" customWidth="1"/>
    <col min="10989" max="10989" width="5.7109375" style="2" customWidth="1"/>
    <col min="10990" max="11002" width="10.7109375" style="2" customWidth="1"/>
    <col min="11003" max="11024" width="9.140625" style="2"/>
    <col min="11025" max="11025" width="11.7109375" style="2" bestFit="1" customWidth="1"/>
    <col min="11026" max="11239" width="9.140625" style="2"/>
    <col min="11240" max="11240" width="5.7109375" style="2" customWidth="1"/>
    <col min="11241" max="11241" width="39.85546875" style="2" customWidth="1"/>
    <col min="11242" max="11242" width="5.7109375" style="2" customWidth="1"/>
    <col min="11243" max="11243" width="39.85546875" style="2" customWidth="1"/>
    <col min="11244" max="11244" width="1.7109375" style="2" customWidth="1"/>
    <col min="11245" max="11245" width="5.7109375" style="2" customWidth="1"/>
    <col min="11246" max="11258" width="10.7109375" style="2" customWidth="1"/>
    <col min="11259" max="11280" width="9.140625" style="2"/>
    <col min="11281" max="11281" width="11.7109375" style="2" bestFit="1" customWidth="1"/>
    <col min="11282" max="11495" width="9.140625" style="2"/>
    <col min="11496" max="11496" width="5.7109375" style="2" customWidth="1"/>
    <col min="11497" max="11497" width="39.85546875" style="2" customWidth="1"/>
    <col min="11498" max="11498" width="5.7109375" style="2" customWidth="1"/>
    <col min="11499" max="11499" width="39.85546875" style="2" customWidth="1"/>
    <col min="11500" max="11500" width="1.7109375" style="2" customWidth="1"/>
    <col min="11501" max="11501" width="5.7109375" style="2" customWidth="1"/>
    <col min="11502" max="11514" width="10.7109375" style="2" customWidth="1"/>
    <col min="11515" max="11536" width="9.140625" style="2"/>
    <col min="11537" max="11537" width="11.7109375" style="2" bestFit="1" customWidth="1"/>
    <col min="11538" max="11751" width="9.140625" style="2"/>
    <col min="11752" max="11752" width="5.7109375" style="2" customWidth="1"/>
    <col min="11753" max="11753" width="39.85546875" style="2" customWidth="1"/>
    <col min="11754" max="11754" width="5.7109375" style="2" customWidth="1"/>
    <col min="11755" max="11755" width="39.85546875" style="2" customWidth="1"/>
    <col min="11756" max="11756" width="1.7109375" style="2" customWidth="1"/>
    <col min="11757" max="11757" width="5.7109375" style="2" customWidth="1"/>
    <col min="11758" max="11770" width="10.7109375" style="2" customWidth="1"/>
    <col min="11771" max="11792" width="9.140625" style="2"/>
    <col min="11793" max="11793" width="11.7109375" style="2" bestFit="1" customWidth="1"/>
    <col min="11794" max="12007" width="9.140625" style="2"/>
    <col min="12008" max="12008" width="5.7109375" style="2" customWidth="1"/>
    <col min="12009" max="12009" width="39.85546875" style="2" customWidth="1"/>
    <col min="12010" max="12010" width="5.7109375" style="2" customWidth="1"/>
    <col min="12011" max="12011" width="39.85546875" style="2" customWidth="1"/>
    <col min="12012" max="12012" width="1.7109375" style="2" customWidth="1"/>
    <col min="12013" max="12013" width="5.7109375" style="2" customWidth="1"/>
    <col min="12014" max="12026" width="10.7109375" style="2" customWidth="1"/>
    <col min="12027" max="12048" width="9.140625" style="2"/>
    <col min="12049" max="12049" width="11.7109375" style="2" bestFit="1" customWidth="1"/>
    <col min="12050" max="12263" width="9.140625" style="2"/>
    <col min="12264" max="12264" width="5.7109375" style="2" customWidth="1"/>
    <col min="12265" max="12265" width="39.85546875" style="2" customWidth="1"/>
    <col min="12266" max="12266" width="5.7109375" style="2" customWidth="1"/>
    <col min="12267" max="12267" width="39.85546875" style="2" customWidth="1"/>
    <col min="12268" max="12268" width="1.7109375" style="2" customWidth="1"/>
    <col min="12269" max="12269" width="5.7109375" style="2" customWidth="1"/>
    <col min="12270" max="12282" width="10.7109375" style="2" customWidth="1"/>
    <col min="12283" max="12304" width="9.140625" style="2"/>
    <col min="12305" max="12305" width="11.7109375" style="2" bestFit="1" customWidth="1"/>
    <col min="12306" max="12519" width="9.140625" style="2"/>
    <col min="12520" max="12520" width="5.7109375" style="2" customWidth="1"/>
    <col min="12521" max="12521" width="39.85546875" style="2" customWidth="1"/>
    <col min="12522" max="12522" width="5.7109375" style="2" customWidth="1"/>
    <col min="12523" max="12523" width="39.85546875" style="2" customWidth="1"/>
    <col min="12524" max="12524" width="1.7109375" style="2" customWidth="1"/>
    <col min="12525" max="12525" width="5.7109375" style="2" customWidth="1"/>
    <col min="12526" max="12538" width="10.7109375" style="2" customWidth="1"/>
    <col min="12539" max="12560" width="9.140625" style="2"/>
    <col min="12561" max="12561" width="11.7109375" style="2" bestFit="1" customWidth="1"/>
    <col min="12562" max="12775" width="9.140625" style="2"/>
    <col min="12776" max="12776" width="5.7109375" style="2" customWidth="1"/>
    <col min="12777" max="12777" width="39.85546875" style="2" customWidth="1"/>
    <col min="12778" max="12778" width="5.7109375" style="2" customWidth="1"/>
    <col min="12779" max="12779" width="39.85546875" style="2" customWidth="1"/>
    <col min="12780" max="12780" width="1.7109375" style="2" customWidth="1"/>
    <col min="12781" max="12781" width="5.7109375" style="2" customWidth="1"/>
    <col min="12782" max="12794" width="10.7109375" style="2" customWidth="1"/>
    <col min="12795" max="12816" width="9.140625" style="2"/>
    <col min="12817" max="12817" width="11.7109375" style="2" bestFit="1" customWidth="1"/>
    <col min="12818" max="13031" width="9.140625" style="2"/>
    <col min="13032" max="13032" width="5.7109375" style="2" customWidth="1"/>
    <col min="13033" max="13033" width="39.85546875" style="2" customWidth="1"/>
    <col min="13034" max="13034" width="5.7109375" style="2" customWidth="1"/>
    <col min="13035" max="13035" width="39.85546875" style="2" customWidth="1"/>
    <col min="13036" max="13036" width="1.7109375" style="2" customWidth="1"/>
    <col min="13037" max="13037" width="5.7109375" style="2" customWidth="1"/>
    <col min="13038" max="13050" width="10.7109375" style="2" customWidth="1"/>
    <col min="13051" max="13072" width="9.140625" style="2"/>
    <col min="13073" max="13073" width="11.7109375" style="2" bestFit="1" customWidth="1"/>
    <col min="13074" max="13287" width="9.140625" style="2"/>
    <col min="13288" max="13288" width="5.7109375" style="2" customWidth="1"/>
    <col min="13289" max="13289" width="39.85546875" style="2" customWidth="1"/>
    <col min="13290" max="13290" width="5.7109375" style="2" customWidth="1"/>
    <col min="13291" max="13291" width="39.85546875" style="2" customWidth="1"/>
    <col min="13292" max="13292" width="1.7109375" style="2" customWidth="1"/>
    <col min="13293" max="13293" width="5.7109375" style="2" customWidth="1"/>
    <col min="13294" max="13306" width="10.7109375" style="2" customWidth="1"/>
    <col min="13307" max="13328" width="9.140625" style="2"/>
    <col min="13329" max="13329" width="11.7109375" style="2" bestFit="1" customWidth="1"/>
    <col min="13330" max="13543" width="9.140625" style="2"/>
    <col min="13544" max="13544" width="5.7109375" style="2" customWidth="1"/>
    <col min="13545" max="13545" width="39.85546875" style="2" customWidth="1"/>
    <col min="13546" max="13546" width="5.7109375" style="2" customWidth="1"/>
    <col min="13547" max="13547" width="39.85546875" style="2" customWidth="1"/>
    <col min="13548" max="13548" width="1.7109375" style="2" customWidth="1"/>
    <col min="13549" max="13549" width="5.7109375" style="2" customWidth="1"/>
    <col min="13550" max="13562" width="10.7109375" style="2" customWidth="1"/>
    <col min="13563" max="13584" width="9.140625" style="2"/>
    <col min="13585" max="13585" width="11.7109375" style="2" bestFit="1" customWidth="1"/>
    <col min="13586" max="13799" width="9.140625" style="2"/>
    <col min="13800" max="13800" width="5.7109375" style="2" customWidth="1"/>
    <col min="13801" max="13801" width="39.85546875" style="2" customWidth="1"/>
    <col min="13802" max="13802" width="5.7109375" style="2" customWidth="1"/>
    <col min="13803" max="13803" width="39.85546875" style="2" customWidth="1"/>
    <col min="13804" max="13804" width="1.7109375" style="2" customWidth="1"/>
    <col min="13805" max="13805" width="5.7109375" style="2" customWidth="1"/>
    <col min="13806" max="13818" width="10.7109375" style="2" customWidth="1"/>
    <col min="13819" max="13840" width="9.140625" style="2"/>
    <col min="13841" max="13841" width="11.7109375" style="2" bestFit="1" customWidth="1"/>
    <col min="13842" max="14055" width="9.140625" style="2"/>
    <col min="14056" max="14056" width="5.7109375" style="2" customWidth="1"/>
    <col min="14057" max="14057" width="39.85546875" style="2" customWidth="1"/>
    <col min="14058" max="14058" width="5.7109375" style="2" customWidth="1"/>
    <col min="14059" max="14059" width="39.85546875" style="2" customWidth="1"/>
    <col min="14060" max="14060" width="1.7109375" style="2" customWidth="1"/>
    <col min="14061" max="14061" width="5.7109375" style="2" customWidth="1"/>
    <col min="14062" max="14074" width="10.7109375" style="2" customWidth="1"/>
    <col min="14075" max="14096" width="9.140625" style="2"/>
    <col min="14097" max="14097" width="11.7109375" style="2" bestFit="1" customWidth="1"/>
    <col min="14098" max="14311" width="9.140625" style="2"/>
    <col min="14312" max="14312" width="5.7109375" style="2" customWidth="1"/>
    <col min="14313" max="14313" width="39.85546875" style="2" customWidth="1"/>
    <col min="14314" max="14314" width="5.7109375" style="2" customWidth="1"/>
    <col min="14315" max="14315" width="39.85546875" style="2" customWidth="1"/>
    <col min="14316" max="14316" width="1.7109375" style="2" customWidth="1"/>
    <col min="14317" max="14317" width="5.7109375" style="2" customWidth="1"/>
    <col min="14318" max="14330" width="10.7109375" style="2" customWidth="1"/>
    <col min="14331" max="14352" width="9.140625" style="2"/>
    <col min="14353" max="14353" width="11.7109375" style="2" bestFit="1" customWidth="1"/>
    <col min="14354" max="14567" width="9.140625" style="2"/>
    <col min="14568" max="14568" width="5.7109375" style="2" customWidth="1"/>
    <col min="14569" max="14569" width="39.85546875" style="2" customWidth="1"/>
    <col min="14570" max="14570" width="5.7109375" style="2" customWidth="1"/>
    <col min="14571" max="14571" width="39.85546875" style="2" customWidth="1"/>
    <col min="14572" max="14572" width="1.7109375" style="2" customWidth="1"/>
    <col min="14573" max="14573" width="5.7109375" style="2" customWidth="1"/>
    <col min="14574" max="14586" width="10.7109375" style="2" customWidth="1"/>
    <col min="14587" max="14608" width="9.140625" style="2"/>
    <col min="14609" max="14609" width="11.7109375" style="2" bestFit="1" customWidth="1"/>
    <col min="14610" max="14823" width="9.140625" style="2"/>
    <col min="14824" max="14824" width="5.7109375" style="2" customWidth="1"/>
    <col min="14825" max="14825" width="39.85546875" style="2" customWidth="1"/>
    <col min="14826" max="14826" width="5.7109375" style="2" customWidth="1"/>
    <col min="14827" max="14827" width="39.85546875" style="2" customWidth="1"/>
    <col min="14828" max="14828" width="1.7109375" style="2" customWidth="1"/>
    <col min="14829" max="14829" width="5.7109375" style="2" customWidth="1"/>
    <col min="14830" max="14842" width="10.7109375" style="2" customWidth="1"/>
    <col min="14843" max="14864" width="9.140625" style="2"/>
    <col min="14865" max="14865" width="11.7109375" style="2" bestFit="1" customWidth="1"/>
    <col min="14866" max="15079" width="9.140625" style="2"/>
    <col min="15080" max="15080" width="5.7109375" style="2" customWidth="1"/>
    <col min="15081" max="15081" width="39.85546875" style="2" customWidth="1"/>
    <col min="15082" max="15082" width="5.7109375" style="2" customWidth="1"/>
    <col min="15083" max="15083" width="39.85546875" style="2" customWidth="1"/>
    <col min="15084" max="15084" width="1.7109375" style="2" customWidth="1"/>
    <col min="15085" max="15085" width="5.7109375" style="2" customWidth="1"/>
    <col min="15086" max="15098" width="10.7109375" style="2" customWidth="1"/>
    <col min="15099" max="15120" width="9.140625" style="2"/>
    <col min="15121" max="15121" width="11.7109375" style="2" bestFit="1" customWidth="1"/>
    <col min="15122" max="15335" width="9.140625" style="2"/>
    <col min="15336" max="15336" width="5.7109375" style="2" customWidth="1"/>
    <col min="15337" max="15337" width="39.85546875" style="2" customWidth="1"/>
    <col min="15338" max="15338" width="5.7109375" style="2" customWidth="1"/>
    <col min="15339" max="15339" width="39.85546875" style="2" customWidth="1"/>
    <col min="15340" max="15340" width="1.7109375" style="2" customWidth="1"/>
    <col min="15341" max="15341" width="5.7109375" style="2" customWidth="1"/>
    <col min="15342" max="15354" width="10.7109375" style="2" customWidth="1"/>
    <col min="15355" max="15376" width="9.140625" style="2"/>
    <col min="15377" max="15377" width="11.7109375" style="2" bestFit="1" customWidth="1"/>
    <col min="15378" max="15591" width="9.140625" style="2"/>
    <col min="15592" max="15592" width="5.7109375" style="2" customWidth="1"/>
    <col min="15593" max="15593" width="39.85546875" style="2" customWidth="1"/>
    <col min="15594" max="15594" width="5.7109375" style="2" customWidth="1"/>
    <col min="15595" max="15595" width="39.85546875" style="2" customWidth="1"/>
    <col min="15596" max="15596" width="1.7109375" style="2" customWidth="1"/>
    <col min="15597" max="15597" width="5.7109375" style="2" customWidth="1"/>
    <col min="15598" max="15610" width="10.7109375" style="2" customWidth="1"/>
    <col min="15611" max="15632" width="9.140625" style="2"/>
    <col min="15633" max="15633" width="11.7109375" style="2" bestFit="1" customWidth="1"/>
    <col min="15634" max="15847" width="9.140625" style="2"/>
    <col min="15848" max="15848" width="5.7109375" style="2" customWidth="1"/>
    <col min="15849" max="15849" width="39.85546875" style="2" customWidth="1"/>
    <col min="15850" max="15850" width="5.7109375" style="2" customWidth="1"/>
    <col min="15851" max="15851" width="39.85546875" style="2" customWidth="1"/>
    <col min="15852" max="15852" width="1.7109375" style="2" customWidth="1"/>
    <col min="15853" max="15853" width="5.7109375" style="2" customWidth="1"/>
    <col min="15854" max="15866" width="10.7109375" style="2" customWidth="1"/>
    <col min="15867" max="15888" width="9.140625" style="2"/>
    <col min="15889" max="15889" width="11.7109375" style="2" bestFit="1" customWidth="1"/>
    <col min="15890" max="16103" width="9.140625" style="2"/>
    <col min="16104" max="16104" width="5.7109375" style="2" customWidth="1"/>
    <col min="16105" max="16105" width="39.85546875" style="2" customWidth="1"/>
    <col min="16106" max="16106" width="5.7109375" style="2" customWidth="1"/>
    <col min="16107" max="16107" width="39.85546875" style="2" customWidth="1"/>
    <col min="16108" max="16108" width="1.7109375" style="2" customWidth="1"/>
    <col min="16109" max="16109" width="5.7109375" style="2" customWidth="1"/>
    <col min="16110" max="16122" width="10.7109375" style="2" customWidth="1"/>
    <col min="16123" max="16144" width="9.140625" style="2"/>
    <col min="16145" max="16145" width="11.7109375" style="2" bestFit="1" customWidth="1"/>
    <col min="16146" max="16384" width="9.140625" style="2"/>
  </cols>
  <sheetData>
    <row r="1" spans="1:39" ht="12" customHeight="1">
      <c r="A1" s="1" t="s">
        <v>0</v>
      </c>
      <c r="K1" s="159"/>
      <c r="AM1" s="5"/>
    </row>
    <row r="2" spans="1:39" ht="12" customHeight="1">
      <c r="A2" s="6" t="s">
        <v>1</v>
      </c>
      <c r="K2" s="159"/>
      <c r="AM2" s="5"/>
    </row>
    <row r="3" spans="1:39" ht="12" customHeight="1">
      <c r="C3" s="6"/>
      <c r="AM3" s="5" t="s">
        <v>2</v>
      </c>
    </row>
    <row r="4" spans="1:39" ht="202.7" customHeight="1">
      <c r="B4" s="33"/>
      <c r="C4" s="6"/>
      <c r="D4" s="33"/>
      <c r="AM4" s="5"/>
    </row>
    <row r="5" spans="1:39" ht="7.5" customHeight="1">
      <c r="C5" s="6"/>
      <c r="AM5" s="5"/>
    </row>
    <row r="6" spans="1:39" ht="12" customHeight="1">
      <c r="G6" s="7" t="s">
        <v>0</v>
      </c>
      <c r="H6" s="8"/>
      <c r="I6" s="8"/>
      <c r="AM6" s="5"/>
    </row>
    <row r="7" spans="1:39" ht="12" customHeight="1">
      <c r="G7" s="9" t="s">
        <v>1</v>
      </c>
      <c r="H7" s="8"/>
      <c r="I7" s="8"/>
      <c r="AM7" s="5"/>
    </row>
    <row r="8" spans="1:39" ht="45">
      <c r="G8" s="10"/>
      <c r="H8" s="10"/>
      <c r="I8" s="10" t="s">
        <v>300</v>
      </c>
      <c r="J8" s="10" t="s">
        <v>301</v>
      </c>
      <c r="K8" s="10" t="s">
        <v>302</v>
      </c>
      <c r="L8" s="11"/>
      <c r="M8" s="11"/>
      <c r="N8" s="11"/>
      <c r="O8" s="11"/>
      <c r="P8" s="11"/>
      <c r="AM8" s="5"/>
    </row>
    <row r="9" spans="1:39" ht="56.25">
      <c r="G9" s="12"/>
      <c r="H9" s="12"/>
      <c r="I9" s="34" t="s">
        <v>303</v>
      </c>
      <c r="J9" s="34" t="s">
        <v>304</v>
      </c>
      <c r="K9" s="34" t="s">
        <v>305</v>
      </c>
      <c r="L9" s="11"/>
      <c r="M9" s="11"/>
      <c r="N9" s="11"/>
      <c r="O9" s="11"/>
      <c r="P9" s="11"/>
      <c r="AM9" s="5"/>
    </row>
    <row r="10" spans="1:39" ht="15" customHeight="1">
      <c r="G10" s="54" t="s">
        <v>294</v>
      </c>
      <c r="H10" s="54" t="s">
        <v>295</v>
      </c>
      <c r="I10" s="36">
        <v>3</v>
      </c>
      <c r="J10" s="36">
        <v>5.3</v>
      </c>
      <c r="K10" s="36"/>
      <c r="AM10" s="5"/>
    </row>
    <row r="11" spans="1:39" ht="19.5" customHeight="1">
      <c r="G11" s="35" t="s">
        <v>296</v>
      </c>
      <c r="H11" s="35" t="s">
        <v>297</v>
      </c>
      <c r="I11" s="36">
        <v>3.1</v>
      </c>
      <c r="J11" s="36">
        <v>6.5</v>
      </c>
      <c r="K11" s="36"/>
      <c r="AM11" s="5"/>
    </row>
    <row r="12" spans="1:39" ht="12" customHeight="1">
      <c r="G12" s="35" t="s">
        <v>298</v>
      </c>
      <c r="H12" s="35" t="s">
        <v>299</v>
      </c>
      <c r="I12" s="36">
        <v>3.2</v>
      </c>
      <c r="J12" s="36">
        <v>5.0999999999999996</v>
      </c>
      <c r="K12" s="36">
        <v>7.1</v>
      </c>
      <c r="AM12" s="5"/>
    </row>
    <row r="13" spans="1:39" ht="15" customHeight="1"/>
    <row r="14" spans="1:39" ht="15" customHeight="1"/>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СРБИЈЕСектор за економска истраживања и стат&amp;R&amp;"Arial,Regular"&amp;9NATIONAL BANK OF SERBIAEconomic research and statistics departme</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AE792-5A61-42AC-A818-927BC5B0373F}">
  <dimension ref="A1:AM9960"/>
  <sheetViews>
    <sheetView showGridLines="0" topLeftCell="A4" zoomScale="145" zoomScaleNormal="145" zoomScaleSheetLayoutView="100" workbookViewId="0">
      <selection activeCell="A4" sqref="A4:J4"/>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10" width="10.7109375" style="3" customWidth="1"/>
    <col min="11" max="16" width="10.7109375" style="2" customWidth="1"/>
    <col min="17" max="38" width="9.140625" style="2"/>
    <col min="39" max="39" width="4.85546875" style="2" bestFit="1" customWidth="1"/>
    <col min="40" max="231" width="9.140625" style="2"/>
    <col min="232" max="232" width="5.7109375" style="2" customWidth="1"/>
    <col min="233" max="233" width="39.85546875" style="2" customWidth="1"/>
    <col min="234" max="234" width="5.7109375" style="2" customWidth="1"/>
    <col min="235" max="235" width="39.85546875" style="2" customWidth="1"/>
    <col min="236" max="236" width="1.7109375" style="2" customWidth="1"/>
    <col min="237" max="237" width="5.7109375" style="2" customWidth="1"/>
    <col min="238" max="250" width="10.7109375" style="2" customWidth="1"/>
    <col min="251" max="272" width="9.140625" style="2"/>
    <col min="273" max="273" width="11.7109375" style="2" bestFit="1" customWidth="1"/>
    <col min="274" max="487" width="9.140625" style="2"/>
    <col min="488" max="488" width="5.7109375" style="2" customWidth="1"/>
    <col min="489" max="489" width="39.85546875" style="2" customWidth="1"/>
    <col min="490" max="490" width="5.7109375" style="2" customWidth="1"/>
    <col min="491" max="491" width="39.85546875" style="2" customWidth="1"/>
    <col min="492" max="492" width="1.7109375" style="2" customWidth="1"/>
    <col min="493" max="493" width="5.7109375" style="2" customWidth="1"/>
    <col min="494" max="506" width="10.7109375" style="2" customWidth="1"/>
    <col min="507" max="528" width="9.140625" style="2"/>
    <col min="529" max="529" width="11.7109375" style="2" bestFit="1" customWidth="1"/>
    <col min="530" max="743" width="9.140625" style="2"/>
    <col min="744" max="744" width="5.7109375" style="2" customWidth="1"/>
    <col min="745" max="745" width="39.85546875" style="2" customWidth="1"/>
    <col min="746" max="746" width="5.7109375" style="2" customWidth="1"/>
    <col min="747" max="747" width="39.85546875" style="2" customWidth="1"/>
    <col min="748" max="748" width="1.7109375" style="2" customWidth="1"/>
    <col min="749" max="749" width="5.7109375" style="2" customWidth="1"/>
    <col min="750" max="762" width="10.7109375" style="2" customWidth="1"/>
    <col min="763" max="784" width="9.140625" style="2"/>
    <col min="785" max="785" width="11.7109375" style="2" bestFit="1" customWidth="1"/>
    <col min="786" max="999" width="9.140625" style="2"/>
    <col min="1000" max="1000" width="5.7109375" style="2" customWidth="1"/>
    <col min="1001" max="1001" width="39.85546875" style="2" customWidth="1"/>
    <col min="1002" max="1002" width="5.7109375" style="2" customWidth="1"/>
    <col min="1003" max="1003" width="39.85546875" style="2" customWidth="1"/>
    <col min="1004" max="1004" width="1.7109375" style="2" customWidth="1"/>
    <col min="1005" max="1005" width="5.7109375" style="2" customWidth="1"/>
    <col min="1006" max="1018" width="10.7109375" style="2" customWidth="1"/>
    <col min="1019" max="1040" width="9.140625" style="2"/>
    <col min="1041" max="1041" width="11.7109375" style="2" bestFit="1" customWidth="1"/>
    <col min="1042" max="1255" width="9.140625" style="2"/>
    <col min="1256" max="1256" width="5.7109375" style="2" customWidth="1"/>
    <col min="1257" max="1257" width="39.85546875" style="2" customWidth="1"/>
    <col min="1258" max="1258" width="5.7109375" style="2" customWidth="1"/>
    <col min="1259" max="1259" width="39.85546875" style="2" customWidth="1"/>
    <col min="1260" max="1260" width="1.7109375" style="2" customWidth="1"/>
    <col min="1261" max="1261" width="5.7109375" style="2" customWidth="1"/>
    <col min="1262" max="1274" width="10.7109375" style="2" customWidth="1"/>
    <col min="1275" max="1296" width="9.140625" style="2"/>
    <col min="1297" max="1297" width="11.7109375" style="2" bestFit="1" customWidth="1"/>
    <col min="1298" max="1511" width="9.140625" style="2"/>
    <col min="1512" max="1512" width="5.7109375" style="2" customWidth="1"/>
    <col min="1513" max="1513" width="39.85546875" style="2" customWidth="1"/>
    <col min="1514" max="1514" width="5.7109375" style="2" customWidth="1"/>
    <col min="1515" max="1515" width="39.85546875" style="2" customWidth="1"/>
    <col min="1516" max="1516" width="1.7109375" style="2" customWidth="1"/>
    <col min="1517" max="1517" width="5.7109375" style="2" customWidth="1"/>
    <col min="1518" max="1530" width="10.7109375" style="2" customWidth="1"/>
    <col min="1531" max="1552" width="9.140625" style="2"/>
    <col min="1553" max="1553" width="11.7109375" style="2" bestFit="1" customWidth="1"/>
    <col min="1554" max="1767" width="9.140625" style="2"/>
    <col min="1768" max="1768" width="5.7109375" style="2" customWidth="1"/>
    <col min="1769" max="1769" width="39.85546875" style="2" customWidth="1"/>
    <col min="1770" max="1770" width="5.7109375" style="2" customWidth="1"/>
    <col min="1771" max="1771" width="39.85546875" style="2" customWidth="1"/>
    <col min="1772" max="1772" width="1.7109375" style="2" customWidth="1"/>
    <col min="1773" max="1773" width="5.7109375" style="2" customWidth="1"/>
    <col min="1774" max="1786" width="10.7109375" style="2" customWidth="1"/>
    <col min="1787" max="1808" width="9.140625" style="2"/>
    <col min="1809" max="1809" width="11.7109375" style="2" bestFit="1" customWidth="1"/>
    <col min="1810" max="2023" width="9.140625" style="2"/>
    <col min="2024" max="2024" width="5.7109375" style="2" customWidth="1"/>
    <col min="2025" max="2025" width="39.85546875" style="2" customWidth="1"/>
    <col min="2026" max="2026" width="5.7109375" style="2" customWidth="1"/>
    <col min="2027" max="2027" width="39.85546875" style="2" customWidth="1"/>
    <col min="2028" max="2028" width="1.7109375" style="2" customWidth="1"/>
    <col min="2029" max="2029" width="5.7109375" style="2" customWidth="1"/>
    <col min="2030" max="2042" width="10.7109375" style="2" customWidth="1"/>
    <col min="2043" max="2064" width="9.140625" style="2"/>
    <col min="2065" max="2065" width="11.7109375" style="2" bestFit="1" customWidth="1"/>
    <col min="2066" max="2279" width="9.140625" style="2"/>
    <col min="2280" max="2280" width="5.7109375" style="2" customWidth="1"/>
    <col min="2281" max="2281" width="39.85546875" style="2" customWidth="1"/>
    <col min="2282" max="2282" width="5.7109375" style="2" customWidth="1"/>
    <col min="2283" max="2283" width="39.85546875" style="2" customWidth="1"/>
    <col min="2284" max="2284" width="1.7109375" style="2" customWidth="1"/>
    <col min="2285" max="2285" width="5.7109375" style="2" customWidth="1"/>
    <col min="2286" max="2298" width="10.7109375" style="2" customWidth="1"/>
    <col min="2299" max="2320" width="9.140625" style="2"/>
    <col min="2321" max="2321" width="11.7109375" style="2" bestFit="1" customWidth="1"/>
    <col min="2322" max="2535" width="9.140625" style="2"/>
    <col min="2536" max="2536" width="5.7109375" style="2" customWidth="1"/>
    <col min="2537" max="2537" width="39.85546875" style="2" customWidth="1"/>
    <col min="2538" max="2538" width="5.7109375" style="2" customWidth="1"/>
    <col min="2539" max="2539" width="39.85546875" style="2" customWidth="1"/>
    <col min="2540" max="2540" width="1.7109375" style="2" customWidth="1"/>
    <col min="2541" max="2541" width="5.7109375" style="2" customWidth="1"/>
    <col min="2542" max="2554" width="10.7109375" style="2" customWidth="1"/>
    <col min="2555" max="2576" width="9.140625" style="2"/>
    <col min="2577" max="2577" width="11.7109375" style="2" bestFit="1" customWidth="1"/>
    <col min="2578" max="2791" width="9.140625" style="2"/>
    <col min="2792" max="2792" width="5.7109375" style="2" customWidth="1"/>
    <col min="2793" max="2793" width="39.85546875" style="2" customWidth="1"/>
    <col min="2794" max="2794" width="5.7109375" style="2" customWidth="1"/>
    <col min="2795" max="2795" width="39.85546875" style="2" customWidth="1"/>
    <col min="2796" max="2796" width="1.7109375" style="2" customWidth="1"/>
    <col min="2797" max="2797" width="5.7109375" style="2" customWidth="1"/>
    <col min="2798" max="2810" width="10.7109375" style="2" customWidth="1"/>
    <col min="2811" max="2832" width="9.140625" style="2"/>
    <col min="2833" max="2833" width="11.7109375" style="2" bestFit="1" customWidth="1"/>
    <col min="2834" max="3047" width="9.140625" style="2"/>
    <col min="3048" max="3048" width="5.7109375" style="2" customWidth="1"/>
    <col min="3049" max="3049" width="39.85546875" style="2" customWidth="1"/>
    <col min="3050" max="3050" width="5.7109375" style="2" customWidth="1"/>
    <col min="3051" max="3051" width="39.85546875" style="2" customWidth="1"/>
    <col min="3052" max="3052" width="1.7109375" style="2" customWidth="1"/>
    <col min="3053" max="3053" width="5.7109375" style="2" customWidth="1"/>
    <col min="3054" max="3066" width="10.7109375" style="2" customWidth="1"/>
    <col min="3067" max="3088" width="9.140625" style="2"/>
    <col min="3089" max="3089" width="11.7109375" style="2" bestFit="1" customWidth="1"/>
    <col min="3090" max="3303" width="9.140625" style="2"/>
    <col min="3304" max="3304" width="5.7109375" style="2" customWidth="1"/>
    <col min="3305" max="3305" width="39.85546875" style="2" customWidth="1"/>
    <col min="3306" max="3306" width="5.7109375" style="2" customWidth="1"/>
    <col min="3307" max="3307" width="39.85546875" style="2" customWidth="1"/>
    <col min="3308" max="3308" width="1.7109375" style="2" customWidth="1"/>
    <col min="3309" max="3309" width="5.7109375" style="2" customWidth="1"/>
    <col min="3310" max="3322" width="10.7109375" style="2" customWidth="1"/>
    <col min="3323" max="3344" width="9.140625" style="2"/>
    <col min="3345" max="3345" width="11.7109375" style="2" bestFit="1" customWidth="1"/>
    <col min="3346" max="3559" width="9.140625" style="2"/>
    <col min="3560" max="3560" width="5.7109375" style="2" customWidth="1"/>
    <col min="3561" max="3561" width="39.85546875" style="2" customWidth="1"/>
    <col min="3562" max="3562" width="5.7109375" style="2" customWidth="1"/>
    <col min="3563" max="3563" width="39.85546875" style="2" customWidth="1"/>
    <col min="3564" max="3564" width="1.7109375" style="2" customWidth="1"/>
    <col min="3565" max="3565" width="5.7109375" style="2" customWidth="1"/>
    <col min="3566" max="3578" width="10.7109375" style="2" customWidth="1"/>
    <col min="3579" max="3600" width="9.140625" style="2"/>
    <col min="3601" max="3601" width="11.7109375" style="2" bestFit="1" customWidth="1"/>
    <col min="3602" max="3815" width="9.140625" style="2"/>
    <col min="3816" max="3816" width="5.7109375" style="2" customWidth="1"/>
    <col min="3817" max="3817" width="39.85546875" style="2" customWidth="1"/>
    <col min="3818" max="3818" width="5.7109375" style="2" customWidth="1"/>
    <col min="3819" max="3819" width="39.85546875" style="2" customWidth="1"/>
    <col min="3820" max="3820" width="1.7109375" style="2" customWidth="1"/>
    <col min="3821" max="3821" width="5.7109375" style="2" customWidth="1"/>
    <col min="3822" max="3834" width="10.7109375" style="2" customWidth="1"/>
    <col min="3835" max="3856" width="9.140625" style="2"/>
    <col min="3857" max="3857" width="11.7109375" style="2" bestFit="1" customWidth="1"/>
    <col min="3858" max="4071" width="9.140625" style="2"/>
    <col min="4072" max="4072" width="5.7109375" style="2" customWidth="1"/>
    <col min="4073" max="4073" width="39.85546875" style="2" customWidth="1"/>
    <col min="4074" max="4074" width="5.7109375" style="2" customWidth="1"/>
    <col min="4075" max="4075" width="39.85546875" style="2" customWidth="1"/>
    <col min="4076" max="4076" width="1.7109375" style="2" customWidth="1"/>
    <col min="4077" max="4077" width="5.7109375" style="2" customWidth="1"/>
    <col min="4078" max="4090" width="10.7109375" style="2" customWidth="1"/>
    <col min="4091" max="4112" width="9.140625" style="2"/>
    <col min="4113" max="4113" width="11.7109375" style="2" bestFit="1" customWidth="1"/>
    <col min="4114" max="4327" width="9.140625" style="2"/>
    <col min="4328" max="4328" width="5.7109375" style="2" customWidth="1"/>
    <col min="4329" max="4329" width="39.85546875" style="2" customWidth="1"/>
    <col min="4330" max="4330" width="5.7109375" style="2" customWidth="1"/>
    <col min="4331" max="4331" width="39.85546875" style="2" customWidth="1"/>
    <col min="4332" max="4332" width="1.7109375" style="2" customWidth="1"/>
    <col min="4333" max="4333" width="5.7109375" style="2" customWidth="1"/>
    <col min="4334" max="4346" width="10.7109375" style="2" customWidth="1"/>
    <col min="4347" max="4368" width="9.140625" style="2"/>
    <col min="4369" max="4369" width="11.7109375" style="2" bestFit="1" customWidth="1"/>
    <col min="4370" max="4583" width="9.140625" style="2"/>
    <col min="4584" max="4584" width="5.7109375" style="2" customWidth="1"/>
    <col min="4585" max="4585" width="39.85546875" style="2" customWidth="1"/>
    <col min="4586" max="4586" width="5.7109375" style="2" customWidth="1"/>
    <col min="4587" max="4587" width="39.85546875" style="2" customWidth="1"/>
    <col min="4588" max="4588" width="1.7109375" style="2" customWidth="1"/>
    <col min="4589" max="4589" width="5.7109375" style="2" customWidth="1"/>
    <col min="4590" max="4602" width="10.7109375" style="2" customWidth="1"/>
    <col min="4603" max="4624" width="9.140625" style="2"/>
    <col min="4625" max="4625" width="11.7109375" style="2" bestFit="1" customWidth="1"/>
    <col min="4626" max="4839" width="9.140625" style="2"/>
    <col min="4840" max="4840" width="5.7109375" style="2" customWidth="1"/>
    <col min="4841" max="4841" width="39.85546875" style="2" customWidth="1"/>
    <col min="4842" max="4842" width="5.7109375" style="2" customWidth="1"/>
    <col min="4843" max="4843" width="39.85546875" style="2" customWidth="1"/>
    <col min="4844" max="4844" width="1.7109375" style="2" customWidth="1"/>
    <col min="4845" max="4845" width="5.7109375" style="2" customWidth="1"/>
    <col min="4846" max="4858" width="10.7109375" style="2" customWidth="1"/>
    <col min="4859" max="4880" width="9.140625" style="2"/>
    <col min="4881" max="4881" width="11.7109375" style="2" bestFit="1" customWidth="1"/>
    <col min="4882" max="5095" width="9.140625" style="2"/>
    <col min="5096" max="5096" width="5.7109375" style="2" customWidth="1"/>
    <col min="5097" max="5097" width="39.85546875" style="2" customWidth="1"/>
    <col min="5098" max="5098" width="5.7109375" style="2" customWidth="1"/>
    <col min="5099" max="5099" width="39.85546875" style="2" customWidth="1"/>
    <col min="5100" max="5100" width="1.7109375" style="2" customWidth="1"/>
    <col min="5101" max="5101" width="5.7109375" style="2" customWidth="1"/>
    <col min="5102" max="5114" width="10.7109375" style="2" customWidth="1"/>
    <col min="5115" max="5136" width="9.140625" style="2"/>
    <col min="5137" max="5137" width="11.7109375" style="2" bestFit="1" customWidth="1"/>
    <col min="5138" max="5351" width="9.140625" style="2"/>
    <col min="5352" max="5352" width="5.7109375" style="2" customWidth="1"/>
    <col min="5353" max="5353" width="39.85546875" style="2" customWidth="1"/>
    <col min="5354" max="5354" width="5.7109375" style="2" customWidth="1"/>
    <col min="5355" max="5355" width="39.85546875" style="2" customWidth="1"/>
    <col min="5356" max="5356" width="1.7109375" style="2" customWidth="1"/>
    <col min="5357" max="5357" width="5.7109375" style="2" customWidth="1"/>
    <col min="5358" max="5370" width="10.7109375" style="2" customWidth="1"/>
    <col min="5371" max="5392" width="9.140625" style="2"/>
    <col min="5393" max="5393" width="11.7109375" style="2" bestFit="1" customWidth="1"/>
    <col min="5394" max="5607" width="9.140625" style="2"/>
    <col min="5608" max="5608" width="5.7109375" style="2" customWidth="1"/>
    <col min="5609" max="5609" width="39.85546875" style="2" customWidth="1"/>
    <col min="5610" max="5610" width="5.7109375" style="2" customWidth="1"/>
    <col min="5611" max="5611" width="39.85546875" style="2" customWidth="1"/>
    <col min="5612" max="5612" width="1.7109375" style="2" customWidth="1"/>
    <col min="5613" max="5613" width="5.7109375" style="2" customWidth="1"/>
    <col min="5614" max="5626" width="10.7109375" style="2" customWidth="1"/>
    <col min="5627" max="5648" width="9.140625" style="2"/>
    <col min="5649" max="5649" width="11.7109375" style="2" bestFit="1" customWidth="1"/>
    <col min="5650" max="5863" width="9.140625" style="2"/>
    <col min="5864" max="5864" width="5.7109375" style="2" customWidth="1"/>
    <col min="5865" max="5865" width="39.85546875" style="2" customWidth="1"/>
    <col min="5866" max="5866" width="5.7109375" style="2" customWidth="1"/>
    <col min="5867" max="5867" width="39.85546875" style="2" customWidth="1"/>
    <col min="5868" max="5868" width="1.7109375" style="2" customWidth="1"/>
    <col min="5869" max="5869" width="5.7109375" style="2" customWidth="1"/>
    <col min="5870" max="5882" width="10.7109375" style="2" customWidth="1"/>
    <col min="5883" max="5904" width="9.140625" style="2"/>
    <col min="5905" max="5905" width="11.7109375" style="2" bestFit="1" customWidth="1"/>
    <col min="5906" max="6119" width="9.140625" style="2"/>
    <col min="6120" max="6120" width="5.7109375" style="2" customWidth="1"/>
    <col min="6121" max="6121" width="39.85546875" style="2" customWidth="1"/>
    <col min="6122" max="6122" width="5.7109375" style="2" customWidth="1"/>
    <col min="6123" max="6123" width="39.85546875" style="2" customWidth="1"/>
    <col min="6124" max="6124" width="1.7109375" style="2" customWidth="1"/>
    <col min="6125" max="6125" width="5.7109375" style="2" customWidth="1"/>
    <col min="6126" max="6138" width="10.7109375" style="2" customWidth="1"/>
    <col min="6139" max="6160" width="9.140625" style="2"/>
    <col min="6161" max="6161" width="11.7109375" style="2" bestFit="1" customWidth="1"/>
    <col min="6162" max="6375" width="9.140625" style="2"/>
    <col min="6376" max="6376" width="5.7109375" style="2" customWidth="1"/>
    <col min="6377" max="6377" width="39.85546875" style="2" customWidth="1"/>
    <col min="6378" max="6378" width="5.7109375" style="2" customWidth="1"/>
    <col min="6379" max="6379" width="39.85546875" style="2" customWidth="1"/>
    <col min="6380" max="6380" width="1.7109375" style="2" customWidth="1"/>
    <col min="6381" max="6381" width="5.7109375" style="2" customWidth="1"/>
    <col min="6382" max="6394" width="10.7109375" style="2" customWidth="1"/>
    <col min="6395" max="6416" width="9.140625" style="2"/>
    <col min="6417" max="6417" width="11.7109375" style="2" bestFit="1" customWidth="1"/>
    <col min="6418" max="6631" width="9.140625" style="2"/>
    <col min="6632" max="6632" width="5.7109375" style="2" customWidth="1"/>
    <col min="6633" max="6633" width="39.85546875" style="2" customWidth="1"/>
    <col min="6634" max="6634" width="5.7109375" style="2" customWidth="1"/>
    <col min="6635" max="6635" width="39.85546875" style="2" customWidth="1"/>
    <col min="6636" max="6636" width="1.7109375" style="2" customWidth="1"/>
    <col min="6637" max="6637" width="5.7109375" style="2" customWidth="1"/>
    <col min="6638" max="6650" width="10.7109375" style="2" customWidth="1"/>
    <col min="6651" max="6672" width="9.140625" style="2"/>
    <col min="6673" max="6673" width="11.7109375" style="2" bestFit="1" customWidth="1"/>
    <col min="6674" max="6887" width="9.140625" style="2"/>
    <col min="6888" max="6888" width="5.7109375" style="2" customWidth="1"/>
    <col min="6889" max="6889" width="39.85546875" style="2" customWidth="1"/>
    <col min="6890" max="6890" width="5.7109375" style="2" customWidth="1"/>
    <col min="6891" max="6891" width="39.85546875" style="2" customWidth="1"/>
    <col min="6892" max="6892" width="1.7109375" style="2" customWidth="1"/>
    <col min="6893" max="6893" width="5.7109375" style="2" customWidth="1"/>
    <col min="6894" max="6906" width="10.7109375" style="2" customWidth="1"/>
    <col min="6907" max="6928" width="9.140625" style="2"/>
    <col min="6929" max="6929" width="11.7109375" style="2" bestFit="1" customWidth="1"/>
    <col min="6930" max="7143" width="9.140625" style="2"/>
    <col min="7144" max="7144" width="5.7109375" style="2" customWidth="1"/>
    <col min="7145" max="7145" width="39.85546875" style="2" customWidth="1"/>
    <col min="7146" max="7146" width="5.7109375" style="2" customWidth="1"/>
    <col min="7147" max="7147" width="39.85546875" style="2" customWidth="1"/>
    <col min="7148" max="7148" width="1.7109375" style="2" customWidth="1"/>
    <col min="7149" max="7149" width="5.7109375" style="2" customWidth="1"/>
    <col min="7150" max="7162" width="10.7109375" style="2" customWidth="1"/>
    <col min="7163" max="7184" width="9.140625" style="2"/>
    <col min="7185" max="7185" width="11.7109375" style="2" bestFit="1" customWidth="1"/>
    <col min="7186" max="7399" width="9.140625" style="2"/>
    <col min="7400" max="7400" width="5.7109375" style="2" customWidth="1"/>
    <col min="7401" max="7401" width="39.85546875" style="2" customWidth="1"/>
    <col min="7402" max="7402" width="5.7109375" style="2" customWidth="1"/>
    <col min="7403" max="7403" width="39.85546875" style="2" customWidth="1"/>
    <col min="7404" max="7404" width="1.7109375" style="2" customWidth="1"/>
    <col min="7405" max="7405" width="5.7109375" style="2" customWidth="1"/>
    <col min="7406" max="7418" width="10.7109375" style="2" customWidth="1"/>
    <col min="7419" max="7440" width="9.140625" style="2"/>
    <col min="7441" max="7441" width="11.7109375" style="2" bestFit="1" customWidth="1"/>
    <col min="7442" max="7655" width="9.140625" style="2"/>
    <col min="7656" max="7656" width="5.7109375" style="2" customWidth="1"/>
    <col min="7657" max="7657" width="39.85546875" style="2" customWidth="1"/>
    <col min="7658" max="7658" width="5.7109375" style="2" customWidth="1"/>
    <col min="7659" max="7659" width="39.85546875" style="2" customWidth="1"/>
    <col min="7660" max="7660" width="1.7109375" style="2" customWidth="1"/>
    <col min="7661" max="7661" width="5.7109375" style="2" customWidth="1"/>
    <col min="7662" max="7674" width="10.7109375" style="2" customWidth="1"/>
    <col min="7675" max="7696" width="9.140625" style="2"/>
    <col min="7697" max="7697" width="11.7109375" style="2" bestFit="1" customWidth="1"/>
    <col min="7698" max="7911" width="9.140625" style="2"/>
    <col min="7912" max="7912" width="5.7109375" style="2" customWidth="1"/>
    <col min="7913" max="7913" width="39.85546875" style="2" customWidth="1"/>
    <col min="7914" max="7914" width="5.7109375" style="2" customWidth="1"/>
    <col min="7915" max="7915" width="39.85546875" style="2" customWidth="1"/>
    <col min="7916" max="7916" width="1.7109375" style="2" customWidth="1"/>
    <col min="7917" max="7917" width="5.7109375" style="2" customWidth="1"/>
    <col min="7918" max="7930" width="10.7109375" style="2" customWidth="1"/>
    <col min="7931" max="7952" width="9.140625" style="2"/>
    <col min="7953" max="7953" width="11.7109375" style="2" bestFit="1" customWidth="1"/>
    <col min="7954" max="8167" width="9.140625" style="2"/>
    <col min="8168" max="8168" width="5.7109375" style="2" customWidth="1"/>
    <col min="8169" max="8169" width="39.85546875" style="2" customWidth="1"/>
    <col min="8170" max="8170" width="5.7109375" style="2" customWidth="1"/>
    <col min="8171" max="8171" width="39.85546875" style="2" customWidth="1"/>
    <col min="8172" max="8172" width="1.7109375" style="2" customWidth="1"/>
    <col min="8173" max="8173" width="5.7109375" style="2" customWidth="1"/>
    <col min="8174" max="8186" width="10.7109375" style="2" customWidth="1"/>
    <col min="8187" max="8208" width="9.140625" style="2"/>
    <col min="8209" max="8209" width="11.7109375" style="2" bestFit="1" customWidth="1"/>
    <col min="8210" max="8423" width="9.140625" style="2"/>
    <col min="8424" max="8424" width="5.7109375" style="2" customWidth="1"/>
    <col min="8425" max="8425" width="39.85546875" style="2" customWidth="1"/>
    <col min="8426" max="8426" width="5.7109375" style="2" customWidth="1"/>
    <col min="8427" max="8427" width="39.85546875" style="2" customWidth="1"/>
    <col min="8428" max="8428" width="1.7109375" style="2" customWidth="1"/>
    <col min="8429" max="8429" width="5.7109375" style="2" customWidth="1"/>
    <col min="8430" max="8442" width="10.7109375" style="2" customWidth="1"/>
    <col min="8443" max="8464" width="9.140625" style="2"/>
    <col min="8465" max="8465" width="11.7109375" style="2" bestFit="1" customWidth="1"/>
    <col min="8466" max="8679" width="9.140625" style="2"/>
    <col min="8680" max="8680" width="5.7109375" style="2" customWidth="1"/>
    <col min="8681" max="8681" width="39.85546875" style="2" customWidth="1"/>
    <col min="8682" max="8682" width="5.7109375" style="2" customWidth="1"/>
    <col min="8683" max="8683" width="39.85546875" style="2" customWidth="1"/>
    <col min="8684" max="8684" width="1.7109375" style="2" customWidth="1"/>
    <col min="8685" max="8685" width="5.7109375" style="2" customWidth="1"/>
    <col min="8686" max="8698" width="10.7109375" style="2" customWidth="1"/>
    <col min="8699" max="8720" width="9.140625" style="2"/>
    <col min="8721" max="8721" width="11.7109375" style="2" bestFit="1" customWidth="1"/>
    <col min="8722" max="8935" width="9.140625" style="2"/>
    <col min="8936" max="8936" width="5.7109375" style="2" customWidth="1"/>
    <col min="8937" max="8937" width="39.85546875" style="2" customWidth="1"/>
    <col min="8938" max="8938" width="5.7109375" style="2" customWidth="1"/>
    <col min="8939" max="8939" width="39.85546875" style="2" customWidth="1"/>
    <col min="8940" max="8940" width="1.7109375" style="2" customWidth="1"/>
    <col min="8941" max="8941" width="5.7109375" style="2" customWidth="1"/>
    <col min="8942" max="8954" width="10.7109375" style="2" customWidth="1"/>
    <col min="8955" max="8976" width="9.140625" style="2"/>
    <col min="8977" max="8977" width="11.7109375" style="2" bestFit="1" customWidth="1"/>
    <col min="8978" max="9191" width="9.140625" style="2"/>
    <col min="9192" max="9192" width="5.7109375" style="2" customWidth="1"/>
    <col min="9193" max="9193" width="39.85546875" style="2" customWidth="1"/>
    <col min="9194" max="9194" width="5.7109375" style="2" customWidth="1"/>
    <col min="9195" max="9195" width="39.85546875" style="2" customWidth="1"/>
    <col min="9196" max="9196" width="1.7109375" style="2" customWidth="1"/>
    <col min="9197" max="9197" width="5.7109375" style="2" customWidth="1"/>
    <col min="9198" max="9210" width="10.7109375" style="2" customWidth="1"/>
    <col min="9211" max="9232" width="9.140625" style="2"/>
    <col min="9233" max="9233" width="11.7109375" style="2" bestFit="1" customWidth="1"/>
    <col min="9234" max="9447" width="9.140625" style="2"/>
    <col min="9448" max="9448" width="5.7109375" style="2" customWidth="1"/>
    <col min="9449" max="9449" width="39.85546875" style="2" customWidth="1"/>
    <col min="9450" max="9450" width="5.7109375" style="2" customWidth="1"/>
    <col min="9451" max="9451" width="39.85546875" style="2" customWidth="1"/>
    <col min="9452" max="9452" width="1.7109375" style="2" customWidth="1"/>
    <col min="9453" max="9453" width="5.7109375" style="2" customWidth="1"/>
    <col min="9454" max="9466" width="10.7109375" style="2" customWidth="1"/>
    <col min="9467" max="9488" width="9.140625" style="2"/>
    <col min="9489" max="9489" width="11.7109375" style="2" bestFit="1" customWidth="1"/>
    <col min="9490" max="9703" width="9.140625" style="2"/>
    <col min="9704" max="9704" width="5.7109375" style="2" customWidth="1"/>
    <col min="9705" max="9705" width="39.85546875" style="2" customWidth="1"/>
    <col min="9706" max="9706" width="5.7109375" style="2" customWidth="1"/>
    <col min="9707" max="9707" width="39.85546875" style="2" customWidth="1"/>
    <col min="9708" max="9708" width="1.7109375" style="2" customWidth="1"/>
    <col min="9709" max="9709" width="5.7109375" style="2" customWidth="1"/>
    <col min="9710" max="9722" width="10.7109375" style="2" customWidth="1"/>
    <col min="9723" max="9744" width="9.140625" style="2"/>
    <col min="9745" max="9745" width="11.7109375" style="2" bestFit="1" customWidth="1"/>
    <col min="9746" max="9959" width="9.140625" style="2"/>
    <col min="9960" max="9960" width="5.7109375" style="2" customWidth="1"/>
    <col min="9961" max="9961" width="39.85546875" style="2" customWidth="1"/>
    <col min="9962" max="9962" width="5.7109375" style="2" customWidth="1"/>
    <col min="9963" max="9963" width="39.85546875" style="2" customWidth="1"/>
    <col min="9964" max="9964" width="1.7109375" style="2" customWidth="1"/>
    <col min="9965" max="9965" width="5.7109375" style="2" customWidth="1"/>
    <col min="9966" max="9978" width="10.7109375" style="2" customWidth="1"/>
    <col min="9979" max="10000" width="9.140625" style="2"/>
    <col min="10001" max="10001" width="11.7109375" style="2" bestFit="1" customWidth="1"/>
    <col min="10002" max="10215" width="9.140625" style="2"/>
    <col min="10216" max="10216" width="5.7109375" style="2" customWidth="1"/>
    <col min="10217" max="10217" width="39.85546875" style="2" customWidth="1"/>
    <col min="10218" max="10218" width="5.7109375" style="2" customWidth="1"/>
    <col min="10219" max="10219" width="39.85546875" style="2" customWidth="1"/>
    <col min="10220" max="10220" width="1.7109375" style="2" customWidth="1"/>
    <col min="10221" max="10221" width="5.7109375" style="2" customWidth="1"/>
    <col min="10222" max="10234" width="10.7109375" style="2" customWidth="1"/>
    <col min="10235" max="10256" width="9.140625" style="2"/>
    <col min="10257" max="10257" width="11.7109375" style="2" bestFit="1" customWidth="1"/>
    <col min="10258" max="10471" width="9.140625" style="2"/>
    <col min="10472" max="10472" width="5.7109375" style="2" customWidth="1"/>
    <col min="10473" max="10473" width="39.85546875" style="2" customWidth="1"/>
    <col min="10474" max="10474" width="5.7109375" style="2" customWidth="1"/>
    <col min="10475" max="10475" width="39.85546875" style="2" customWidth="1"/>
    <col min="10476" max="10476" width="1.7109375" style="2" customWidth="1"/>
    <col min="10477" max="10477" width="5.7109375" style="2" customWidth="1"/>
    <col min="10478" max="10490" width="10.7109375" style="2" customWidth="1"/>
    <col min="10491" max="10512" width="9.140625" style="2"/>
    <col min="10513" max="10513" width="11.7109375" style="2" bestFit="1" customWidth="1"/>
    <col min="10514" max="10727" width="9.140625" style="2"/>
    <col min="10728" max="10728" width="5.7109375" style="2" customWidth="1"/>
    <col min="10729" max="10729" width="39.85546875" style="2" customWidth="1"/>
    <col min="10730" max="10730" width="5.7109375" style="2" customWidth="1"/>
    <col min="10731" max="10731" width="39.85546875" style="2" customWidth="1"/>
    <col min="10732" max="10732" width="1.7109375" style="2" customWidth="1"/>
    <col min="10733" max="10733" width="5.7109375" style="2" customWidth="1"/>
    <col min="10734" max="10746" width="10.7109375" style="2" customWidth="1"/>
    <col min="10747" max="10768" width="9.140625" style="2"/>
    <col min="10769" max="10769" width="11.7109375" style="2" bestFit="1" customWidth="1"/>
    <col min="10770" max="10983" width="9.140625" style="2"/>
    <col min="10984" max="10984" width="5.7109375" style="2" customWidth="1"/>
    <col min="10985" max="10985" width="39.85546875" style="2" customWidth="1"/>
    <col min="10986" max="10986" width="5.7109375" style="2" customWidth="1"/>
    <col min="10987" max="10987" width="39.85546875" style="2" customWidth="1"/>
    <col min="10988" max="10988" width="1.7109375" style="2" customWidth="1"/>
    <col min="10989" max="10989" width="5.7109375" style="2" customWidth="1"/>
    <col min="10990" max="11002" width="10.7109375" style="2" customWidth="1"/>
    <col min="11003" max="11024" width="9.140625" style="2"/>
    <col min="11025" max="11025" width="11.7109375" style="2" bestFit="1" customWidth="1"/>
    <col min="11026" max="11239" width="9.140625" style="2"/>
    <col min="11240" max="11240" width="5.7109375" style="2" customWidth="1"/>
    <col min="11241" max="11241" width="39.85546875" style="2" customWidth="1"/>
    <col min="11242" max="11242" width="5.7109375" style="2" customWidth="1"/>
    <col min="11243" max="11243" width="39.85546875" style="2" customWidth="1"/>
    <col min="11244" max="11244" width="1.7109375" style="2" customWidth="1"/>
    <col min="11245" max="11245" width="5.7109375" style="2" customWidth="1"/>
    <col min="11246" max="11258" width="10.7109375" style="2" customWidth="1"/>
    <col min="11259" max="11280" width="9.140625" style="2"/>
    <col min="11281" max="11281" width="11.7109375" style="2" bestFit="1" customWidth="1"/>
    <col min="11282" max="11495" width="9.140625" style="2"/>
    <col min="11496" max="11496" width="5.7109375" style="2" customWidth="1"/>
    <col min="11497" max="11497" width="39.85546875" style="2" customWidth="1"/>
    <col min="11498" max="11498" width="5.7109375" style="2" customWidth="1"/>
    <col min="11499" max="11499" width="39.85546875" style="2" customWidth="1"/>
    <col min="11500" max="11500" width="1.7109375" style="2" customWidth="1"/>
    <col min="11501" max="11501" width="5.7109375" style="2" customWidth="1"/>
    <col min="11502" max="11514" width="10.7109375" style="2" customWidth="1"/>
    <col min="11515" max="11536" width="9.140625" style="2"/>
    <col min="11537" max="11537" width="11.7109375" style="2" bestFit="1" customWidth="1"/>
    <col min="11538" max="11751" width="9.140625" style="2"/>
    <col min="11752" max="11752" width="5.7109375" style="2" customWidth="1"/>
    <col min="11753" max="11753" width="39.85546875" style="2" customWidth="1"/>
    <col min="11754" max="11754" width="5.7109375" style="2" customWidth="1"/>
    <col min="11755" max="11755" width="39.85546875" style="2" customWidth="1"/>
    <col min="11756" max="11756" width="1.7109375" style="2" customWidth="1"/>
    <col min="11757" max="11757" width="5.7109375" style="2" customWidth="1"/>
    <col min="11758" max="11770" width="10.7109375" style="2" customWidth="1"/>
    <col min="11771" max="11792" width="9.140625" style="2"/>
    <col min="11793" max="11793" width="11.7109375" style="2" bestFit="1" customWidth="1"/>
    <col min="11794" max="12007" width="9.140625" style="2"/>
    <col min="12008" max="12008" width="5.7109375" style="2" customWidth="1"/>
    <col min="12009" max="12009" width="39.85546875" style="2" customWidth="1"/>
    <col min="12010" max="12010" width="5.7109375" style="2" customWidth="1"/>
    <col min="12011" max="12011" width="39.85546875" style="2" customWidth="1"/>
    <col min="12012" max="12012" width="1.7109375" style="2" customWidth="1"/>
    <col min="12013" max="12013" width="5.7109375" style="2" customWidth="1"/>
    <col min="12014" max="12026" width="10.7109375" style="2" customWidth="1"/>
    <col min="12027" max="12048" width="9.140625" style="2"/>
    <col min="12049" max="12049" width="11.7109375" style="2" bestFit="1" customWidth="1"/>
    <col min="12050" max="12263" width="9.140625" style="2"/>
    <col min="12264" max="12264" width="5.7109375" style="2" customWidth="1"/>
    <col min="12265" max="12265" width="39.85546875" style="2" customWidth="1"/>
    <col min="12266" max="12266" width="5.7109375" style="2" customWidth="1"/>
    <col min="12267" max="12267" width="39.85546875" style="2" customWidth="1"/>
    <col min="12268" max="12268" width="1.7109375" style="2" customWidth="1"/>
    <col min="12269" max="12269" width="5.7109375" style="2" customWidth="1"/>
    <col min="12270" max="12282" width="10.7109375" style="2" customWidth="1"/>
    <col min="12283" max="12304" width="9.140625" style="2"/>
    <col min="12305" max="12305" width="11.7109375" style="2" bestFit="1" customWidth="1"/>
    <col min="12306" max="12519" width="9.140625" style="2"/>
    <col min="12520" max="12520" width="5.7109375" style="2" customWidth="1"/>
    <col min="12521" max="12521" width="39.85546875" style="2" customWidth="1"/>
    <col min="12522" max="12522" width="5.7109375" style="2" customWidth="1"/>
    <col min="12523" max="12523" width="39.85546875" style="2" customWidth="1"/>
    <col min="12524" max="12524" width="1.7109375" style="2" customWidth="1"/>
    <col min="12525" max="12525" width="5.7109375" style="2" customWidth="1"/>
    <col min="12526" max="12538" width="10.7109375" style="2" customWidth="1"/>
    <col min="12539" max="12560" width="9.140625" style="2"/>
    <col min="12561" max="12561" width="11.7109375" style="2" bestFit="1" customWidth="1"/>
    <col min="12562" max="12775" width="9.140625" style="2"/>
    <col min="12776" max="12776" width="5.7109375" style="2" customWidth="1"/>
    <col min="12777" max="12777" width="39.85546875" style="2" customWidth="1"/>
    <col min="12778" max="12778" width="5.7109375" style="2" customWidth="1"/>
    <col min="12779" max="12779" width="39.85546875" style="2" customWidth="1"/>
    <col min="12780" max="12780" width="1.7109375" style="2" customWidth="1"/>
    <col min="12781" max="12781" width="5.7109375" style="2" customWidth="1"/>
    <col min="12782" max="12794" width="10.7109375" style="2" customWidth="1"/>
    <col min="12795" max="12816" width="9.140625" style="2"/>
    <col min="12817" max="12817" width="11.7109375" style="2" bestFit="1" customWidth="1"/>
    <col min="12818" max="13031" width="9.140625" style="2"/>
    <col min="13032" max="13032" width="5.7109375" style="2" customWidth="1"/>
    <col min="13033" max="13033" width="39.85546875" style="2" customWidth="1"/>
    <col min="13034" max="13034" width="5.7109375" style="2" customWidth="1"/>
    <col min="13035" max="13035" width="39.85546875" style="2" customWidth="1"/>
    <col min="13036" max="13036" width="1.7109375" style="2" customWidth="1"/>
    <col min="13037" max="13037" width="5.7109375" style="2" customWidth="1"/>
    <col min="13038" max="13050" width="10.7109375" style="2" customWidth="1"/>
    <col min="13051" max="13072" width="9.140625" style="2"/>
    <col min="13073" max="13073" width="11.7109375" style="2" bestFit="1" customWidth="1"/>
    <col min="13074" max="13287" width="9.140625" style="2"/>
    <col min="13288" max="13288" width="5.7109375" style="2" customWidth="1"/>
    <col min="13289" max="13289" width="39.85546875" style="2" customWidth="1"/>
    <col min="13290" max="13290" width="5.7109375" style="2" customWidth="1"/>
    <col min="13291" max="13291" width="39.85546875" style="2" customWidth="1"/>
    <col min="13292" max="13292" width="1.7109375" style="2" customWidth="1"/>
    <col min="13293" max="13293" width="5.7109375" style="2" customWidth="1"/>
    <col min="13294" max="13306" width="10.7109375" style="2" customWidth="1"/>
    <col min="13307" max="13328" width="9.140625" style="2"/>
    <col min="13329" max="13329" width="11.7109375" style="2" bestFit="1" customWidth="1"/>
    <col min="13330" max="13543" width="9.140625" style="2"/>
    <col min="13544" max="13544" width="5.7109375" style="2" customWidth="1"/>
    <col min="13545" max="13545" width="39.85546875" style="2" customWidth="1"/>
    <col min="13546" max="13546" width="5.7109375" style="2" customWidth="1"/>
    <col min="13547" max="13547" width="39.85546875" style="2" customWidth="1"/>
    <col min="13548" max="13548" width="1.7109375" style="2" customWidth="1"/>
    <col min="13549" max="13549" width="5.7109375" style="2" customWidth="1"/>
    <col min="13550" max="13562" width="10.7109375" style="2" customWidth="1"/>
    <col min="13563" max="13584" width="9.140625" style="2"/>
    <col min="13585" max="13585" width="11.7109375" style="2" bestFit="1" customWidth="1"/>
    <col min="13586" max="13799" width="9.140625" style="2"/>
    <col min="13800" max="13800" width="5.7109375" style="2" customWidth="1"/>
    <col min="13801" max="13801" width="39.85546875" style="2" customWidth="1"/>
    <col min="13802" max="13802" width="5.7109375" style="2" customWidth="1"/>
    <col min="13803" max="13803" width="39.85546875" style="2" customWidth="1"/>
    <col min="13804" max="13804" width="1.7109375" style="2" customWidth="1"/>
    <col min="13805" max="13805" width="5.7109375" style="2" customWidth="1"/>
    <col min="13806" max="13818" width="10.7109375" style="2" customWidth="1"/>
    <col min="13819" max="13840" width="9.140625" style="2"/>
    <col min="13841" max="13841" width="11.7109375" style="2" bestFit="1" customWidth="1"/>
    <col min="13842" max="14055" width="9.140625" style="2"/>
    <col min="14056" max="14056" width="5.7109375" style="2" customWidth="1"/>
    <col min="14057" max="14057" width="39.85546875" style="2" customWidth="1"/>
    <col min="14058" max="14058" width="5.7109375" style="2" customWidth="1"/>
    <col min="14059" max="14059" width="39.85546875" style="2" customWidth="1"/>
    <col min="14060" max="14060" width="1.7109375" style="2" customWidth="1"/>
    <col min="14061" max="14061" width="5.7109375" style="2" customWidth="1"/>
    <col min="14062" max="14074" width="10.7109375" style="2" customWidth="1"/>
    <col min="14075" max="14096" width="9.140625" style="2"/>
    <col min="14097" max="14097" width="11.7109375" style="2" bestFit="1" customWidth="1"/>
    <col min="14098" max="14311" width="9.140625" style="2"/>
    <col min="14312" max="14312" width="5.7109375" style="2" customWidth="1"/>
    <col min="14313" max="14313" width="39.85546875" style="2" customWidth="1"/>
    <col min="14314" max="14314" width="5.7109375" style="2" customWidth="1"/>
    <col min="14315" max="14315" width="39.85546875" style="2" customWidth="1"/>
    <col min="14316" max="14316" width="1.7109375" style="2" customWidth="1"/>
    <col min="14317" max="14317" width="5.7109375" style="2" customWidth="1"/>
    <col min="14318" max="14330" width="10.7109375" style="2" customWidth="1"/>
    <col min="14331" max="14352" width="9.140625" style="2"/>
    <col min="14353" max="14353" width="11.7109375" style="2" bestFit="1" customWidth="1"/>
    <col min="14354" max="14567" width="9.140625" style="2"/>
    <col min="14568" max="14568" width="5.7109375" style="2" customWidth="1"/>
    <col min="14569" max="14569" width="39.85546875" style="2" customWidth="1"/>
    <col min="14570" max="14570" width="5.7109375" style="2" customWidth="1"/>
    <col min="14571" max="14571" width="39.85546875" style="2" customWidth="1"/>
    <col min="14572" max="14572" width="1.7109375" style="2" customWidth="1"/>
    <col min="14573" max="14573" width="5.7109375" style="2" customWidth="1"/>
    <col min="14574" max="14586" width="10.7109375" style="2" customWidth="1"/>
    <col min="14587" max="14608" width="9.140625" style="2"/>
    <col min="14609" max="14609" width="11.7109375" style="2" bestFit="1" customWidth="1"/>
    <col min="14610" max="14823" width="9.140625" style="2"/>
    <col min="14824" max="14824" width="5.7109375" style="2" customWidth="1"/>
    <col min="14825" max="14825" width="39.85546875" style="2" customWidth="1"/>
    <col min="14826" max="14826" width="5.7109375" style="2" customWidth="1"/>
    <col min="14827" max="14827" width="39.85546875" style="2" customWidth="1"/>
    <col min="14828" max="14828" width="1.7109375" style="2" customWidth="1"/>
    <col min="14829" max="14829" width="5.7109375" style="2" customWidth="1"/>
    <col min="14830" max="14842" width="10.7109375" style="2" customWidth="1"/>
    <col min="14843" max="14864" width="9.140625" style="2"/>
    <col min="14865" max="14865" width="11.7109375" style="2" bestFit="1" customWidth="1"/>
    <col min="14866" max="15079" width="9.140625" style="2"/>
    <col min="15080" max="15080" width="5.7109375" style="2" customWidth="1"/>
    <col min="15081" max="15081" width="39.85546875" style="2" customWidth="1"/>
    <col min="15082" max="15082" width="5.7109375" style="2" customWidth="1"/>
    <col min="15083" max="15083" width="39.85546875" style="2" customWidth="1"/>
    <col min="15084" max="15084" width="1.7109375" style="2" customWidth="1"/>
    <col min="15085" max="15085" width="5.7109375" style="2" customWidth="1"/>
    <col min="15086" max="15098" width="10.7109375" style="2" customWidth="1"/>
    <col min="15099" max="15120" width="9.140625" style="2"/>
    <col min="15121" max="15121" width="11.7109375" style="2" bestFit="1" customWidth="1"/>
    <col min="15122" max="15335" width="9.140625" style="2"/>
    <col min="15336" max="15336" width="5.7109375" style="2" customWidth="1"/>
    <col min="15337" max="15337" width="39.85546875" style="2" customWidth="1"/>
    <col min="15338" max="15338" width="5.7109375" style="2" customWidth="1"/>
    <col min="15339" max="15339" width="39.85546875" style="2" customWidth="1"/>
    <col min="15340" max="15340" width="1.7109375" style="2" customWidth="1"/>
    <col min="15341" max="15341" width="5.7109375" style="2" customWidth="1"/>
    <col min="15342" max="15354" width="10.7109375" style="2" customWidth="1"/>
    <col min="15355" max="15376" width="9.140625" style="2"/>
    <col min="15377" max="15377" width="11.7109375" style="2" bestFit="1" customWidth="1"/>
    <col min="15378" max="15591" width="9.140625" style="2"/>
    <col min="15592" max="15592" width="5.7109375" style="2" customWidth="1"/>
    <col min="15593" max="15593" width="39.85546875" style="2" customWidth="1"/>
    <col min="15594" max="15594" width="5.7109375" style="2" customWidth="1"/>
    <col min="15595" max="15595" width="39.85546875" style="2" customWidth="1"/>
    <col min="15596" max="15596" width="1.7109375" style="2" customWidth="1"/>
    <col min="15597" max="15597" width="5.7109375" style="2" customWidth="1"/>
    <col min="15598" max="15610" width="10.7109375" style="2" customWidth="1"/>
    <col min="15611" max="15632" width="9.140625" style="2"/>
    <col min="15633" max="15633" width="11.7109375" style="2" bestFit="1" customWidth="1"/>
    <col min="15634" max="15847" width="9.140625" style="2"/>
    <col min="15848" max="15848" width="5.7109375" style="2" customWidth="1"/>
    <col min="15849" max="15849" width="39.85546875" style="2" customWidth="1"/>
    <col min="15850" max="15850" width="5.7109375" style="2" customWidth="1"/>
    <col min="15851" max="15851" width="39.85546875" style="2" customWidth="1"/>
    <col min="15852" max="15852" width="1.7109375" style="2" customWidth="1"/>
    <col min="15853" max="15853" width="5.7109375" style="2" customWidth="1"/>
    <col min="15854" max="15866" width="10.7109375" style="2" customWidth="1"/>
    <col min="15867" max="15888" width="9.140625" style="2"/>
    <col min="15889" max="15889" width="11.7109375" style="2" bestFit="1" customWidth="1"/>
    <col min="15890" max="16103" width="9.140625" style="2"/>
    <col min="16104" max="16104" width="5.7109375" style="2" customWidth="1"/>
    <col min="16105" max="16105" width="39.85546875" style="2" customWidth="1"/>
    <col min="16106" max="16106" width="5.7109375" style="2" customWidth="1"/>
    <col min="16107" max="16107" width="39.85546875" style="2" customWidth="1"/>
    <col min="16108" max="16108" width="1.7109375" style="2" customWidth="1"/>
    <col min="16109" max="16109" width="5.7109375" style="2" customWidth="1"/>
    <col min="16110" max="16122" width="10.7109375" style="2" customWidth="1"/>
    <col min="16123" max="16144" width="9.140625" style="2"/>
    <col min="16145" max="16145" width="11.7109375" style="2" bestFit="1" customWidth="1"/>
    <col min="16146" max="16384" width="9.140625" style="2"/>
  </cols>
  <sheetData>
    <row r="1" spans="1:39" ht="12" customHeight="1">
      <c r="A1" s="1" t="s">
        <v>0</v>
      </c>
      <c r="K1" s="159"/>
      <c r="AM1" s="5"/>
    </row>
    <row r="2" spans="1:39" ht="12" customHeight="1">
      <c r="A2" s="6" t="s">
        <v>1</v>
      </c>
      <c r="K2" s="159"/>
      <c r="AM2" s="5"/>
    </row>
    <row r="3" spans="1:39" ht="12" customHeight="1">
      <c r="C3" s="6"/>
      <c r="AM3" s="5" t="s">
        <v>2</v>
      </c>
    </row>
    <row r="4" spans="1:39" ht="202.9" customHeight="1">
      <c r="B4" s="33"/>
      <c r="C4" s="6"/>
      <c r="D4" s="33"/>
      <c r="AM4" s="5"/>
    </row>
    <row r="5" spans="1:39" ht="7.5" customHeight="1">
      <c r="C5" s="6"/>
      <c r="AM5" s="5"/>
    </row>
    <row r="6" spans="1:39" ht="12" customHeight="1">
      <c r="G6" s="7" t="s">
        <v>0</v>
      </c>
      <c r="H6" s="8"/>
      <c r="I6" s="8"/>
      <c r="AM6" s="5"/>
    </row>
    <row r="7" spans="1:39" ht="12" customHeight="1">
      <c r="G7" s="9" t="s">
        <v>1</v>
      </c>
      <c r="H7" s="8"/>
      <c r="I7" s="8"/>
      <c r="AM7" s="5"/>
    </row>
    <row r="8" spans="1:39" ht="33.75">
      <c r="G8" s="10"/>
      <c r="H8" s="10"/>
      <c r="I8" s="10" t="s">
        <v>306</v>
      </c>
      <c r="J8" s="10" t="s">
        <v>307</v>
      </c>
      <c r="K8" s="10" t="s">
        <v>308</v>
      </c>
      <c r="L8" s="11"/>
      <c r="M8" s="11"/>
      <c r="N8" s="11"/>
      <c r="O8" s="11"/>
      <c r="P8" s="11"/>
      <c r="AM8" s="5"/>
    </row>
    <row r="9" spans="1:39" ht="33.75">
      <c r="G9" s="12"/>
      <c r="H9" s="12"/>
      <c r="I9" s="34" t="s">
        <v>309</v>
      </c>
      <c r="J9" s="34" t="s">
        <v>310</v>
      </c>
      <c r="K9" s="34" t="s">
        <v>311</v>
      </c>
      <c r="L9" s="11"/>
      <c r="M9" s="11"/>
      <c r="N9" s="11"/>
      <c r="O9" s="11"/>
      <c r="P9" s="11"/>
      <c r="AM9" s="5"/>
    </row>
    <row r="10" spans="1:39" ht="15" customHeight="1">
      <c r="G10" s="54" t="s">
        <v>312</v>
      </c>
      <c r="H10" s="54" t="s">
        <v>313</v>
      </c>
      <c r="I10" s="36">
        <v>6.4</v>
      </c>
      <c r="J10" s="160">
        <v>9.1999999999999993</v>
      </c>
      <c r="K10" s="160">
        <v>10.199999999999999</v>
      </c>
      <c r="AM10" s="5"/>
    </row>
    <row r="11" spans="1:39" ht="15" customHeight="1">
      <c r="G11" s="35" t="s">
        <v>314</v>
      </c>
      <c r="H11" s="35" t="s">
        <v>315</v>
      </c>
      <c r="I11" s="36">
        <v>4.5</v>
      </c>
      <c r="J11" s="36">
        <v>4</v>
      </c>
      <c r="K11" s="36">
        <v>3</v>
      </c>
      <c r="AM11" s="5"/>
    </row>
    <row r="12" spans="1:39" ht="18" customHeight="1">
      <c r="G12" s="35" t="s">
        <v>316</v>
      </c>
      <c r="H12" s="35" t="s">
        <v>317</v>
      </c>
      <c r="I12" s="36">
        <v>4.7</v>
      </c>
      <c r="J12" s="36">
        <v>6.5</v>
      </c>
      <c r="K12" s="36">
        <v>8.5</v>
      </c>
      <c r="AM12" s="5"/>
    </row>
    <row r="13" spans="1:39" ht="18" customHeight="1"/>
    <row r="14" spans="1:39" ht="15" customHeight="1"/>
    <row r="15" spans="1:39" ht="15" customHeight="1"/>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СРБИЈЕСектор за економска истраживања и стат&amp;R&amp;"Arial,Regular"&amp;9NATIONAL BANK OF SERBIAEconomic research and statistics departme</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EAA3-68BB-47A1-8B7D-0ABF3B406626}">
  <dimension ref="A1:U16"/>
  <sheetViews>
    <sheetView showGridLines="0" zoomScale="130" zoomScaleNormal="130" workbookViewId="0">
      <selection activeCell="A4" sqref="A4:J4"/>
    </sheetView>
  </sheetViews>
  <sheetFormatPr defaultColWidth="9.140625" defaultRowHeight="15"/>
  <cols>
    <col min="1" max="1" width="13" customWidth="1"/>
    <col min="2" max="2" width="4.28515625" bestFit="1" customWidth="1"/>
    <col min="3" max="3" width="10.140625" customWidth="1"/>
    <col min="4" max="4" width="8.85546875" customWidth="1"/>
    <col min="5" max="5" width="1" customWidth="1"/>
    <col min="6" max="6" width="6.7109375" customWidth="1"/>
    <col min="7" max="7" width="5.85546875" customWidth="1"/>
    <col min="8" max="8" width="1.140625" customWidth="1"/>
    <col min="9" max="9" width="8.28515625" customWidth="1"/>
    <col min="10" max="10" width="9.5703125" customWidth="1"/>
    <col min="12" max="12" width="11.7109375" customWidth="1"/>
    <col min="13" max="13" width="4.28515625" bestFit="1" customWidth="1"/>
    <col min="14" max="14" width="10.140625" customWidth="1"/>
    <col min="15" max="15" width="8.85546875" customWidth="1"/>
    <col min="16" max="16" width="1" customWidth="1"/>
    <col min="17" max="17" width="6.7109375" customWidth="1"/>
    <col min="18" max="18" width="5.85546875" customWidth="1"/>
    <col min="19" max="19" width="1.140625" customWidth="1"/>
    <col min="20" max="20" width="8.28515625" customWidth="1"/>
    <col min="21" max="21" width="9.5703125" customWidth="1"/>
  </cols>
  <sheetData>
    <row r="1" spans="1:21">
      <c r="A1" s="1" t="s">
        <v>0</v>
      </c>
      <c r="L1" s="1"/>
    </row>
    <row r="2" spans="1:21">
      <c r="A2" s="6" t="s">
        <v>1</v>
      </c>
      <c r="L2" s="6"/>
    </row>
    <row r="4" spans="1:21" ht="15" customHeight="1">
      <c r="A4" s="97" t="s">
        <v>318</v>
      </c>
      <c r="B4" s="97"/>
      <c r="C4" s="97"/>
      <c r="D4" s="97"/>
      <c r="E4" s="97"/>
      <c r="F4" s="97"/>
      <c r="G4" s="97"/>
      <c r="H4" s="97"/>
      <c r="I4" s="97"/>
      <c r="J4" s="97"/>
      <c r="L4" s="97" t="s">
        <v>319</v>
      </c>
      <c r="M4" s="97"/>
      <c r="N4" s="97"/>
      <c r="O4" s="97"/>
      <c r="P4" s="97"/>
      <c r="Q4" s="97"/>
      <c r="R4" s="97"/>
      <c r="S4" s="97"/>
      <c r="T4" s="97"/>
      <c r="U4" s="97"/>
    </row>
    <row r="5" spans="1:21" ht="19.5" customHeight="1">
      <c r="A5" s="161"/>
      <c r="B5" s="161"/>
      <c r="C5" s="115" t="s">
        <v>320</v>
      </c>
      <c r="D5" s="115"/>
      <c r="E5" s="161"/>
      <c r="F5" s="162" t="s">
        <v>297</v>
      </c>
      <c r="G5" s="162"/>
      <c r="H5" s="161"/>
      <c r="I5" s="115" t="s">
        <v>321</v>
      </c>
      <c r="J5" s="115"/>
      <c r="L5" s="161"/>
      <c r="M5" s="161"/>
      <c r="N5" s="115" t="s">
        <v>294</v>
      </c>
      <c r="O5" s="115"/>
      <c r="P5" s="161"/>
      <c r="Q5" s="120" t="s">
        <v>297</v>
      </c>
      <c r="R5" s="162"/>
      <c r="S5" s="161"/>
      <c r="T5" s="115" t="s">
        <v>322</v>
      </c>
      <c r="U5" s="115"/>
    </row>
    <row r="6" spans="1:21" ht="29.25">
      <c r="A6" s="163"/>
      <c r="B6" s="163"/>
      <c r="C6" s="164" t="s">
        <v>323</v>
      </c>
      <c r="D6" s="164" t="s">
        <v>324</v>
      </c>
      <c r="E6" s="164"/>
      <c r="F6" s="164" t="s">
        <v>15</v>
      </c>
      <c r="G6" s="164" t="s">
        <v>325</v>
      </c>
      <c r="H6" s="163"/>
      <c r="I6" s="164" t="s">
        <v>326</v>
      </c>
      <c r="J6" s="164" t="s">
        <v>327</v>
      </c>
      <c r="L6" s="163"/>
      <c r="M6" s="163"/>
      <c r="N6" s="164" t="s">
        <v>328</v>
      </c>
      <c r="O6" s="164" t="s">
        <v>329</v>
      </c>
      <c r="P6" s="164"/>
      <c r="Q6" s="164" t="s">
        <v>127</v>
      </c>
      <c r="R6" s="164" t="s">
        <v>330</v>
      </c>
      <c r="S6" s="163"/>
      <c r="T6" s="164" t="s">
        <v>331</v>
      </c>
      <c r="U6" s="164" t="s">
        <v>332</v>
      </c>
    </row>
    <row r="7" spans="1:21" ht="6" customHeight="1">
      <c r="A7" s="123"/>
      <c r="B7" s="123"/>
      <c r="C7" s="114"/>
      <c r="D7" s="114"/>
      <c r="E7" s="114"/>
      <c r="F7" s="114"/>
      <c r="G7" s="114"/>
      <c r="H7" s="123"/>
      <c r="I7" s="114"/>
      <c r="J7" s="114"/>
      <c r="L7" s="123"/>
      <c r="M7" s="123"/>
      <c r="N7" s="114"/>
      <c r="O7" s="114"/>
      <c r="P7" s="114"/>
      <c r="Q7" s="114"/>
      <c r="R7" s="114"/>
      <c r="S7" s="123"/>
      <c r="T7" s="114"/>
      <c r="U7" s="114"/>
    </row>
    <row r="8" spans="1:21" ht="10.5" customHeight="1">
      <c r="A8" s="123" t="s">
        <v>333</v>
      </c>
      <c r="B8" s="123">
        <v>2022</v>
      </c>
      <c r="C8" s="165">
        <v>4.5</v>
      </c>
      <c r="D8" s="165">
        <v>3.5</v>
      </c>
      <c r="E8" s="165"/>
      <c r="F8" s="165">
        <v>4.4000000000000004</v>
      </c>
      <c r="G8" s="165">
        <v>4.0999999999999996</v>
      </c>
      <c r="H8" s="165"/>
      <c r="I8" s="165">
        <v>4.5</v>
      </c>
      <c r="J8" s="165">
        <v>3.2</v>
      </c>
      <c r="L8" s="166" t="s">
        <v>334</v>
      </c>
      <c r="M8" s="123">
        <v>2022</v>
      </c>
      <c r="N8" s="165">
        <v>4.5</v>
      </c>
      <c r="O8" s="165">
        <v>3.5</v>
      </c>
      <c r="P8" s="165"/>
      <c r="Q8" s="165">
        <v>4.4000000000000004</v>
      </c>
      <c r="R8" s="165"/>
      <c r="S8" s="165"/>
      <c r="T8" s="165">
        <v>4.5</v>
      </c>
      <c r="U8" s="165"/>
    </row>
    <row r="9" spans="1:21" ht="10.5" customHeight="1">
      <c r="A9" s="163"/>
      <c r="B9" s="163">
        <v>2023</v>
      </c>
      <c r="C9" s="167">
        <v>4.5</v>
      </c>
      <c r="D9" s="167">
        <v>4</v>
      </c>
      <c r="E9" s="167"/>
      <c r="F9" s="167">
        <v>4</v>
      </c>
      <c r="G9" s="167">
        <v>3.7</v>
      </c>
      <c r="H9" s="167"/>
      <c r="I9" s="167">
        <v>4</v>
      </c>
      <c r="J9" s="167">
        <v>2.7</v>
      </c>
      <c r="L9" s="168"/>
      <c r="M9" s="163">
        <v>2023</v>
      </c>
      <c r="N9" s="167">
        <v>4.5</v>
      </c>
      <c r="O9" s="167">
        <v>4</v>
      </c>
      <c r="P9" s="167"/>
      <c r="Q9" s="167">
        <v>4</v>
      </c>
      <c r="R9" s="167"/>
      <c r="S9" s="167"/>
      <c r="T9" s="167">
        <v>4</v>
      </c>
      <c r="U9" s="167"/>
    </row>
    <row r="10" spans="1:21" ht="6.75" customHeight="1">
      <c r="A10" s="123"/>
      <c r="B10" s="123"/>
      <c r="C10" s="165"/>
      <c r="D10" s="165"/>
      <c r="E10" s="165"/>
      <c r="F10" s="165"/>
      <c r="G10" s="165"/>
      <c r="H10" s="165"/>
      <c r="I10" s="165"/>
      <c r="J10" s="165"/>
      <c r="L10" s="123"/>
      <c r="M10" s="123"/>
      <c r="N10" s="165"/>
      <c r="O10" s="165"/>
      <c r="P10" s="165"/>
      <c r="Q10" s="165"/>
      <c r="R10" s="165"/>
      <c r="S10" s="165"/>
      <c r="T10" s="165"/>
      <c r="U10" s="165"/>
    </row>
    <row r="11" spans="1:21" ht="10.5" customHeight="1">
      <c r="A11" s="169" t="s">
        <v>335</v>
      </c>
      <c r="B11" s="123">
        <v>2022</v>
      </c>
      <c r="C11" s="165">
        <v>2.72</v>
      </c>
      <c r="D11" s="165">
        <v>7.7</v>
      </c>
      <c r="E11" s="165"/>
      <c r="F11" s="165">
        <v>4</v>
      </c>
      <c r="G11" s="165">
        <v>7.5</v>
      </c>
      <c r="H11" s="165"/>
      <c r="I11" s="165">
        <v>2.6</v>
      </c>
      <c r="J11" s="165">
        <v>7</v>
      </c>
      <c r="L11" s="169" t="s">
        <v>336</v>
      </c>
      <c r="M11" s="123">
        <v>2022</v>
      </c>
      <c r="N11" s="165">
        <v>2.72</v>
      </c>
      <c r="O11" s="165">
        <v>7.7</v>
      </c>
      <c r="P11" s="165"/>
      <c r="Q11" s="165">
        <v>4</v>
      </c>
      <c r="R11" s="165"/>
      <c r="S11" s="165"/>
      <c r="T11" s="165">
        <v>2.6</v>
      </c>
      <c r="U11" s="165"/>
    </row>
    <row r="12" spans="1:21" ht="14.25" customHeight="1">
      <c r="A12" s="170"/>
      <c r="B12" s="163">
        <v>2023</v>
      </c>
      <c r="C12" s="167">
        <v>2.5299999999999998</v>
      </c>
      <c r="D12" s="167">
        <v>4.7</v>
      </c>
      <c r="E12" s="167"/>
      <c r="F12" s="167">
        <v>2.7</v>
      </c>
      <c r="G12" s="167">
        <v>4.0999999999999996</v>
      </c>
      <c r="H12" s="167"/>
      <c r="I12" s="167">
        <v>2.6</v>
      </c>
      <c r="J12" s="167">
        <v>5.3</v>
      </c>
      <c r="L12" s="170"/>
      <c r="M12" s="163">
        <v>2023</v>
      </c>
      <c r="N12" s="167">
        <v>2.5299999999999998</v>
      </c>
      <c r="O12" s="167">
        <v>4.7</v>
      </c>
      <c r="P12" s="167"/>
      <c r="Q12" s="167">
        <v>2.7</v>
      </c>
      <c r="R12" s="167"/>
      <c r="S12" s="167"/>
      <c r="T12" s="167">
        <v>2.6</v>
      </c>
      <c r="U12" s="167"/>
    </row>
    <row r="13" spans="1:21" ht="6" customHeight="1">
      <c r="A13" s="123"/>
      <c r="B13" s="123"/>
      <c r="C13" s="165"/>
      <c r="D13" s="165"/>
      <c r="E13" s="165"/>
      <c r="F13" s="165"/>
      <c r="G13" s="165"/>
      <c r="H13" s="165"/>
      <c r="I13" s="165"/>
      <c r="J13" s="165"/>
      <c r="L13" s="123"/>
      <c r="M13" s="123"/>
      <c r="N13" s="165"/>
      <c r="O13" s="165"/>
      <c r="P13" s="165"/>
      <c r="Q13" s="165"/>
      <c r="R13" s="165"/>
      <c r="S13" s="165"/>
      <c r="T13" s="165"/>
      <c r="U13" s="165"/>
    </row>
    <row r="14" spans="1:21" ht="10.5" customHeight="1">
      <c r="A14" s="169" t="s">
        <v>337</v>
      </c>
      <c r="B14" s="123">
        <v>2022</v>
      </c>
      <c r="C14" s="165">
        <v>-4.4000000000000004</v>
      </c>
      <c r="D14" s="165">
        <v>-6.1</v>
      </c>
      <c r="E14" s="165"/>
      <c r="F14" s="165">
        <f>-2.5*117.6/6999*100</f>
        <v>-4.2006000857265322</v>
      </c>
      <c r="G14" s="165">
        <f>-3.2*117.6/6999*100</f>
        <v>-5.3767681097299613</v>
      </c>
      <c r="H14" s="165"/>
      <c r="I14" s="165">
        <v>-5</v>
      </c>
      <c r="J14" s="165">
        <v>-6.4</v>
      </c>
      <c r="L14" s="169" t="s">
        <v>338</v>
      </c>
      <c r="M14" s="123">
        <v>2022</v>
      </c>
      <c r="N14" s="165">
        <v>-4.4000000000000004</v>
      </c>
      <c r="O14" s="165">
        <v>-6.1</v>
      </c>
      <c r="P14" s="165"/>
      <c r="Q14" s="165">
        <v>-3.5340865323835562</v>
      </c>
      <c r="R14" s="165"/>
      <c r="S14" s="165"/>
      <c r="T14" s="165">
        <v>-5</v>
      </c>
      <c r="U14" s="165"/>
    </row>
    <row r="15" spans="1:21" ht="10.5" customHeight="1">
      <c r="A15" s="170"/>
      <c r="B15" s="163">
        <v>2023</v>
      </c>
      <c r="C15" s="167">
        <v>-4.5999999999999996</v>
      </c>
      <c r="D15" s="167">
        <v>-5.7</v>
      </c>
      <c r="E15" s="167"/>
      <c r="F15" s="167">
        <f>-3.1*117.6/7646*100</f>
        <v>-4.7679832592205074</v>
      </c>
      <c r="G15" s="167">
        <f>-3.5*117.6/7646*100</f>
        <v>-5.3832069055715399</v>
      </c>
      <c r="H15" s="167"/>
      <c r="I15" s="167">
        <v>-4.9000000000000004</v>
      </c>
      <c r="J15" s="167">
        <v>-5.8</v>
      </c>
      <c r="L15" s="170"/>
      <c r="M15" s="163">
        <v>2023</v>
      </c>
      <c r="N15" s="167">
        <v>-4.5999999999999996</v>
      </c>
      <c r="O15" s="167">
        <v>-5.7</v>
      </c>
      <c r="P15" s="167"/>
      <c r="Q15" s="167">
        <v>-4.0171509794134819</v>
      </c>
      <c r="R15" s="167"/>
      <c r="S15" s="167"/>
      <c r="T15" s="167">
        <v>-4.9000000000000004</v>
      </c>
      <c r="U15" s="167"/>
    </row>
    <row r="16" spans="1:21" ht="9.75" customHeight="1">
      <c r="A16" s="171" t="s">
        <v>339</v>
      </c>
      <c r="B16" s="108"/>
      <c r="C16" s="108"/>
      <c r="D16" s="108"/>
      <c r="E16" s="108"/>
      <c r="F16" s="108"/>
      <c r="G16" s="108"/>
      <c r="H16" s="108"/>
      <c r="I16" s="108"/>
      <c r="J16" s="108"/>
      <c r="L16" s="171" t="s">
        <v>340</v>
      </c>
      <c r="M16" s="108"/>
      <c r="N16" s="108"/>
      <c r="O16" s="108"/>
      <c r="P16" s="108"/>
      <c r="Q16" s="108"/>
      <c r="R16" s="108"/>
      <c r="S16" s="108"/>
      <c r="T16" s="108"/>
      <c r="U16" s="108"/>
    </row>
  </sheetData>
  <mergeCells count="13">
    <mergeCell ref="L8:L9"/>
    <mergeCell ref="A11:A12"/>
    <mergeCell ref="L11:L12"/>
    <mergeCell ref="A14:A15"/>
    <mergeCell ref="L14:L15"/>
    <mergeCell ref="A4:J4"/>
    <mergeCell ref="L4:U4"/>
    <mergeCell ref="C5:D5"/>
    <mergeCell ref="F5:G5"/>
    <mergeCell ref="I5:J5"/>
    <mergeCell ref="N5:O5"/>
    <mergeCell ref="Q5:R5"/>
    <mergeCell ref="T5:U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9672"/>
  <sheetViews>
    <sheetView showGridLines="0" zoomScaleNormal="100" zoomScaleSheetLayoutView="100" workbookViewId="0">
      <selection activeCell="D4" sqref="D4"/>
    </sheetView>
  </sheetViews>
  <sheetFormatPr defaultColWidth="9.140625" defaultRowHeight="15"/>
  <cols>
    <col min="1" max="1" width="5.7109375" style="22" customWidth="1"/>
    <col min="2" max="2" width="60.7109375" style="22" customWidth="1"/>
    <col min="3" max="3" width="10.7109375" style="22" customWidth="1"/>
    <col min="4" max="4" width="61" style="22" customWidth="1"/>
    <col min="5" max="5" width="1.7109375" style="22" customWidth="1"/>
    <col min="6" max="6" width="5.7109375" style="22" customWidth="1"/>
    <col min="7" max="7" width="17.85546875" style="22" customWidth="1"/>
    <col min="8" max="8" width="17.5703125" style="20" customWidth="1"/>
    <col min="9" max="9" width="14.42578125" style="26" customWidth="1"/>
    <col min="10" max="11" width="10.7109375" style="26" customWidth="1"/>
    <col min="12" max="19" width="10.7109375" style="22" customWidth="1"/>
    <col min="20" max="26" width="9.140625" style="22"/>
    <col min="27" max="27" width="21.42578125" style="22" bestFit="1" customWidth="1"/>
    <col min="28" max="41" width="9.140625" style="22"/>
    <col min="42" max="42" width="17.28515625" style="22" bestFit="1" customWidth="1"/>
    <col min="43" max="16384" width="9.140625" style="22"/>
  </cols>
  <sheetData>
    <row r="1" spans="1:251" s="16" customFormat="1" ht="12" customHeight="1">
      <c r="A1" s="15" t="s">
        <v>0</v>
      </c>
      <c r="H1" s="17"/>
      <c r="I1" s="17"/>
      <c r="J1" s="17"/>
      <c r="K1" s="17"/>
      <c r="L1" s="17"/>
      <c r="M1" s="17"/>
      <c r="N1" s="17"/>
      <c r="O1" s="17"/>
      <c r="P1" s="17"/>
      <c r="AA1" s="18"/>
      <c r="AP1" s="18"/>
    </row>
    <row r="2" spans="1:251" s="16" customFormat="1" ht="12" customHeight="1">
      <c r="A2" s="19" t="s">
        <v>4</v>
      </c>
      <c r="H2" s="20"/>
      <c r="I2" s="21"/>
      <c r="J2" s="21"/>
      <c r="K2" s="17"/>
      <c r="L2" s="17"/>
      <c r="M2" s="17"/>
      <c r="N2" s="17"/>
      <c r="O2" s="17"/>
      <c r="P2" s="17"/>
      <c r="AA2" s="18"/>
      <c r="AP2" s="18"/>
    </row>
    <row r="3" spans="1:251" s="16" customFormat="1" ht="12" customHeight="1">
      <c r="C3" s="19"/>
      <c r="H3" s="17"/>
      <c r="I3" s="17"/>
      <c r="J3" s="17"/>
      <c r="K3" s="17"/>
      <c r="L3" s="17"/>
      <c r="M3" s="17"/>
      <c r="N3" s="17"/>
      <c r="O3" s="17"/>
      <c r="P3" s="17"/>
      <c r="AA3" s="18"/>
      <c r="AP3" s="18"/>
    </row>
    <row r="4" spans="1:251" ht="207.75" customHeight="1">
      <c r="B4" s="23"/>
      <c r="C4" s="41"/>
      <c r="D4" s="23"/>
      <c r="I4" s="21"/>
      <c r="J4" s="21"/>
      <c r="K4" s="21"/>
      <c r="L4" s="24"/>
      <c r="M4" s="24"/>
      <c r="N4" s="24"/>
      <c r="O4" s="24"/>
      <c r="P4" s="24"/>
      <c r="Q4" s="24"/>
      <c r="R4" s="24"/>
      <c r="S4" s="24"/>
      <c r="T4" s="24"/>
      <c r="U4" s="24"/>
      <c r="V4" s="24"/>
      <c r="W4" s="24"/>
      <c r="X4" s="24"/>
      <c r="Y4" s="24"/>
      <c r="Z4" s="24"/>
      <c r="AA4" s="25"/>
      <c r="AB4" s="24"/>
      <c r="AC4" s="24"/>
      <c r="AD4" s="24"/>
      <c r="AE4" s="24"/>
      <c r="AF4" s="24"/>
      <c r="AG4" s="24"/>
      <c r="AH4" s="24"/>
      <c r="AI4" s="24"/>
      <c r="AJ4" s="24"/>
      <c r="AK4" s="24"/>
      <c r="AL4" s="24"/>
      <c r="AM4" s="24"/>
      <c r="AN4" s="24"/>
      <c r="AO4" s="24"/>
      <c r="AP4" s="25"/>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row>
    <row r="5" spans="1:251" ht="7.5" customHeight="1">
      <c r="B5" s="42"/>
      <c r="C5" s="41"/>
      <c r="D5" s="42"/>
      <c r="I5" s="21"/>
      <c r="J5" s="21"/>
      <c r="K5" s="21"/>
      <c r="L5" s="24"/>
      <c r="M5" s="24"/>
      <c r="N5" s="24"/>
      <c r="O5" s="24"/>
      <c r="P5" s="24"/>
      <c r="Q5" s="24"/>
      <c r="R5" s="24"/>
      <c r="S5" s="24"/>
      <c r="T5" s="24"/>
      <c r="U5" s="24"/>
      <c r="V5" s="24"/>
      <c r="W5" s="24"/>
      <c r="X5" s="24"/>
      <c r="Y5" s="24"/>
      <c r="Z5" s="24"/>
      <c r="AA5" s="25"/>
      <c r="AB5" s="24"/>
      <c r="AC5" s="24"/>
      <c r="AD5" s="24"/>
      <c r="AE5" s="24"/>
      <c r="AF5" s="24"/>
      <c r="AG5" s="24"/>
      <c r="AH5" s="24"/>
      <c r="AI5" s="24"/>
      <c r="AJ5" s="24"/>
      <c r="AK5" s="24"/>
      <c r="AL5" s="24"/>
      <c r="AM5" s="24"/>
      <c r="AN5" s="24"/>
      <c r="AO5" s="24"/>
      <c r="AP5" s="25"/>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row>
    <row r="6" spans="1:251" ht="12" customHeight="1">
      <c r="H6" s="21" t="s">
        <v>0</v>
      </c>
      <c r="AA6" s="27"/>
      <c r="AP6" s="27"/>
    </row>
    <row r="7" spans="1:251" ht="12" customHeight="1">
      <c r="H7" s="28" t="s">
        <v>1</v>
      </c>
      <c r="AA7" s="27"/>
      <c r="AP7" s="27"/>
    </row>
    <row r="8" spans="1:251" ht="45">
      <c r="C8" s="29"/>
      <c r="D8" s="30"/>
      <c r="F8" s="29"/>
      <c r="G8" s="74"/>
      <c r="H8" s="75"/>
      <c r="I8" s="32" t="s">
        <v>131</v>
      </c>
      <c r="J8" s="32" t="s">
        <v>132</v>
      </c>
      <c r="K8" s="32" t="s">
        <v>133</v>
      </c>
      <c r="L8" s="32" t="s">
        <v>134</v>
      </c>
      <c r="M8" s="32" t="s">
        <v>135</v>
      </c>
      <c r="N8" s="32" t="s">
        <v>136</v>
      </c>
      <c r="O8" s="32" t="s">
        <v>137</v>
      </c>
      <c r="P8" s="31"/>
      <c r="Q8" s="31"/>
      <c r="R8" s="31"/>
      <c r="S8" s="31"/>
      <c r="AA8" s="27"/>
      <c r="AP8" s="27"/>
    </row>
    <row r="9" spans="1:251" ht="45">
      <c r="G9" s="75"/>
      <c r="H9" s="75"/>
      <c r="I9" s="32" t="s">
        <v>7</v>
      </c>
      <c r="J9" s="32" t="s">
        <v>8</v>
      </c>
      <c r="K9" s="32" t="s">
        <v>9</v>
      </c>
      <c r="L9" s="32" t="s">
        <v>10</v>
      </c>
      <c r="M9" s="32" t="s">
        <v>11</v>
      </c>
      <c r="N9" s="32" t="s">
        <v>12</v>
      </c>
      <c r="O9" s="32" t="s">
        <v>13</v>
      </c>
      <c r="P9" s="31"/>
      <c r="Q9" s="31"/>
      <c r="R9" s="31"/>
      <c r="S9" s="31"/>
      <c r="AA9" s="27"/>
      <c r="AP9" s="27"/>
    </row>
    <row r="10" spans="1:251" ht="12.75">
      <c r="G10" s="76" t="s">
        <v>125</v>
      </c>
      <c r="H10" s="76" t="s">
        <v>14</v>
      </c>
      <c r="I10" s="77">
        <v>2.1292103992637408</v>
      </c>
      <c r="J10" s="77">
        <v>4.167385739039787</v>
      </c>
      <c r="K10" s="77">
        <v>0.64956534810943367</v>
      </c>
      <c r="L10" s="77">
        <v>1.5154032767570556</v>
      </c>
      <c r="M10" s="77">
        <v>1.6468776027160885</v>
      </c>
      <c r="N10" s="77">
        <v>1.8845317135623816</v>
      </c>
      <c r="O10" s="77">
        <v>2.1475584417643034</v>
      </c>
      <c r="AA10" s="27"/>
      <c r="AP10" s="27"/>
    </row>
    <row r="11" spans="1:251" ht="12.75">
      <c r="G11" s="78" t="s">
        <v>126</v>
      </c>
      <c r="H11" s="78" t="s">
        <v>16</v>
      </c>
      <c r="I11" s="79">
        <v>1.1089240163838525</v>
      </c>
      <c r="J11" s="79">
        <v>0.92263876452346949</v>
      </c>
      <c r="K11" s="79">
        <v>0.40983790759321437</v>
      </c>
      <c r="L11" s="79">
        <v>1.4952408344927903</v>
      </c>
      <c r="M11" s="79">
        <v>0.58691105756905415</v>
      </c>
      <c r="N11" s="79">
        <v>1.6899432927667277</v>
      </c>
      <c r="O11" s="79">
        <v>0.89644956128745434</v>
      </c>
      <c r="AA11" s="27"/>
      <c r="AP11" s="27"/>
    </row>
    <row r="12" spans="1:251" ht="12.75">
      <c r="G12" s="78" t="s">
        <v>127</v>
      </c>
      <c r="H12" s="78" t="s">
        <v>15</v>
      </c>
      <c r="I12" s="79">
        <v>0.96393801383240429</v>
      </c>
      <c r="J12" s="79">
        <v>0.91108423031766961</v>
      </c>
      <c r="K12" s="79">
        <v>0.28132536810676356</v>
      </c>
      <c r="L12" s="79">
        <v>1.296800593885024</v>
      </c>
      <c r="M12" s="79">
        <v>1.0545356802087014</v>
      </c>
      <c r="N12" s="79">
        <v>0.87724768406141607</v>
      </c>
      <c r="O12" s="79">
        <v>0.41031454364681963</v>
      </c>
      <c r="AP12" s="27"/>
    </row>
    <row r="13" spans="1:251" ht="12.75">
      <c r="G13" s="78" t="s">
        <v>128</v>
      </c>
      <c r="H13" s="78" t="s">
        <v>17</v>
      </c>
      <c r="I13" s="79">
        <v>1.2195883057503352</v>
      </c>
      <c r="J13" s="79">
        <v>0.33506104848770235</v>
      </c>
      <c r="K13" s="79">
        <v>0.31758009135837995</v>
      </c>
      <c r="L13" s="79">
        <v>1.155537017458002</v>
      </c>
      <c r="M13" s="79">
        <v>0.41096046929725105</v>
      </c>
      <c r="N13" s="79">
        <v>0.59452554798478729</v>
      </c>
      <c r="O13" s="79">
        <v>0.85861735542344775</v>
      </c>
    </row>
    <row r="14" spans="1:251" ht="12.75">
      <c r="G14" s="78" t="s">
        <v>129</v>
      </c>
      <c r="H14" s="78" t="s">
        <v>18</v>
      </c>
      <c r="I14" s="79">
        <v>0.94046755736469834</v>
      </c>
      <c r="J14" s="79">
        <v>0.71021775425941769</v>
      </c>
      <c r="K14" s="79">
        <v>1.7915546278926229</v>
      </c>
      <c r="L14" s="79">
        <v>0.9243987881906861</v>
      </c>
      <c r="M14" s="79">
        <v>0.59755423116291695</v>
      </c>
      <c r="N14" s="79">
        <v>0.79532245063720097</v>
      </c>
      <c r="O14" s="79">
        <v>0.14477010732281315</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sheetData>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СРБИЈЕСектор за економска истраживања и статистику&amp;R&amp;"Arial,Regular"&amp;9&amp;K000000NATIONAL BANK OF SERBIAEconomic research and statistics department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BA2F-D2CE-4838-B04B-3BC737DC04E0}">
  <dimension ref="B4:K27"/>
  <sheetViews>
    <sheetView showGridLines="0" zoomScaleNormal="100" workbookViewId="0">
      <selection activeCell="H4" sqref="H4:K26"/>
    </sheetView>
  </sheetViews>
  <sheetFormatPr defaultRowHeight="9.75"/>
  <cols>
    <col min="1" max="1" width="9.140625" style="59"/>
    <col min="2" max="2" width="33.7109375" style="59" customWidth="1"/>
    <col min="3" max="3" width="20.5703125" style="59" customWidth="1"/>
    <col min="4" max="4" width="16" style="59" customWidth="1"/>
    <col min="5" max="5" width="30.42578125" style="59" customWidth="1"/>
    <col min="6" max="7" width="9.140625" style="59"/>
    <col min="8" max="8" width="33.7109375" style="59" customWidth="1"/>
    <col min="9" max="9" width="22.7109375" style="59" customWidth="1"/>
    <col min="10" max="10" width="17.85546875" style="59" bestFit="1" customWidth="1"/>
    <col min="11" max="11" width="30.42578125" style="59" customWidth="1"/>
    <col min="12" max="16384" width="9.140625" style="59"/>
  </cols>
  <sheetData>
    <row r="4" spans="2:11" ht="19.5" customHeight="1">
      <c r="B4" s="90" t="s">
        <v>36</v>
      </c>
      <c r="C4" s="90"/>
      <c r="D4" s="90"/>
      <c r="E4" s="90"/>
      <c r="H4" s="96" t="s">
        <v>146</v>
      </c>
      <c r="I4" s="96"/>
      <c r="J4" s="96"/>
      <c r="K4" s="96"/>
    </row>
    <row r="5" spans="2:11" ht="13.5" customHeight="1">
      <c r="B5" s="63" t="s">
        <v>27</v>
      </c>
      <c r="C5" s="63" t="s">
        <v>41</v>
      </c>
      <c r="D5" s="63" t="s">
        <v>28</v>
      </c>
      <c r="E5" s="63" t="s">
        <v>29</v>
      </c>
      <c r="H5" s="63" t="s">
        <v>84</v>
      </c>
      <c r="I5" s="63" t="s">
        <v>85</v>
      </c>
      <c r="J5" s="63" t="s">
        <v>86</v>
      </c>
      <c r="K5" s="63" t="s">
        <v>87</v>
      </c>
    </row>
    <row r="6" spans="2:11" s="60" customFormat="1" ht="22.5" customHeight="1">
      <c r="B6" s="91" t="s">
        <v>83</v>
      </c>
      <c r="C6" s="91"/>
      <c r="D6" s="91"/>
      <c r="E6" s="91"/>
      <c r="H6" s="91" t="s">
        <v>88</v>
      </c>
      <c r="I6" s="91"/>
      <c r="J6" s="91"/>
      <c r="K6" s="91"/>
    </row>
    <row r="7" spans="2:11" s="60" customFormat="1" ht="46.5" customHeight="1">
      <c r="B7" s="72" t="s">
        <v>81</v>
      </c>
      <c r="C7" s="67" t="s">
        <v>79</v>
      </c>
      <c r="D7" s="67" t="s">
        <v>69</v>
      </c>
      <c r="E7" s="92" t="s">
        <v>78</v>
      </c>
      <c r="H7" s="72" t="s">
        <v>147</v>
      </c>
      <c r="I7" s="67" t="s">
        <v>90</v>
      </c>
      <c r="J7" s="67" t="s">
        <v>92</v>
      </c>
      <c r="K7" s="92" t="s">
        <v>148</v>
      </c>
    </row>
    <row r="8" spans="2:11" s="60" customFormat="1" ht="18.75" customHeight="1">
      <c r="B8" s="73" t="s">
        <v>82</v>
      </c>
      <c r="C8" s="68" t="s">
        <v>80</v>
      </c>
      <c r="D8" s="68" t="s">
        <v>70</v>
      </c>
      <c r="E8" s="93"/>
      <c r="H8" s="73" t="s">
        <v>89</v>
      </c>
      <c r="I8" s="68" t="s">
        <v>91</v>
      </c>
      <c r="J8" s="68" t="s">
        <v>93</v>
      </c>
      <c r="K8" s="93"/>
    </row>
    <row r="9" spans="2:11" s="60" customFormat="1" ht="22.5" customHeight="1">
      <c r="B9" s="91" t="s">
        <v>72</v>
      </c>
      <c r="C9" s="91"/>
      <c r="D9" s="91"/>
      <c r="E9" s="91"/>
      <c r="H9" s="91" t="s">
        <v>94</v>
      </c>
      <c r="I9" s="91"/>
      <c r="J9" s="91"/>
      <c r="K9" s="91"/>
    </row>
    <row r="10" spans="2:11" s="60" customFormat="1" ht="80.25" customHeight="1">
      <c r="B10" s="65" t="s">
        <v>42</v>
      </c>
      <c r="C10" s="67" t="s">
        <v>43</v>
      </c>
      <c r="D10" s="67" t="s">
        <v>44</v>
      </c>
      <c r="E10" s="92" t="s">
        <v>68</v>
      </c>
      <c r="H10" s="65" t="s">
        <v>95</v>
      </c>
      <c r="I10" s="67" t="s">
        <v>96</v>
      </c>
      <c r="J10" s="67" t="s">
        <v>98</v>
      </c>
      <c r="K10" s="92" t="s">
        <v>149</v>
      </c>
    </row>
    <row r="11" spans="2:11" s="60" customFormat="1" ht="31.5" customHeight="1">
      <c r="B11" s="66" t="s">
        <v>45</v>
      </c>
      <c r="C11" s="68" t="s">
        <v>71</v>
      </c>
      <c r="D11" s="68" t="s">
        <v>46</v>
      </c>
      <c r="E11" s="93"/>
      <c r="H11" s="66" t="s">
        <v>106</v>
      </c>
      <c r="I11" s="68" t="s">
        <v>97</v>
      </c>
      <c r="J11" s="68" t="s">
        <v>99</v>
      </c>
      <c r="K11" s="93"/>
    </row>
    <row r="12" spans="2:11" s="60" customFormat="1" ht="26.25" customHeight="1">
      <c r="B12" s="91" t="s">
        <v>73</v>
      </c>
      <c r="C12" s="91"/>
      <c r="D12" s="91"/>
      <c r="E12" s="91"/>
      <c r="H12" s="91" t="s">
        <v>153</v>
      </c>
      <c r="I12" s="91"/>
      <c r="J12" s="91"/>
      <c r="K12" s="91"/>
    </row>
    <row r="13" spans="2:11" s="60" customFormat="1" ht="37.5" customHeight="1">
      <c r="B13" s="69" t="s">
        <v>32</v>
      </c>
      <c r="C13" s="70" t="s">
        <v>47</v>
      </c>
      <c r="D13" s="70" t="s">
        <v>48</v>
      </c>
      <c r="E13" s="64" t="s">
        <v>34</v>
      </c>
      <c r="H13" s="69" t="s">
        <v>101</v>
      </c>
      <c r="I13" s="70" t="s">
        <v>102</v>
      </c>
      <c r="J13" s="70" t="s">
        <v>100</v>
      </c>
      <c r="K13" s="71" t="s">
        <v>150</v>
      </c>
    </row>
    <row r="14" spans="2:11" s="60" customFormat="1" ht="27" customHeight="1">
      <c r="B14" s="91" t="s">
        <v>74</v>
      </c>
      <c r="C14" s="91"/>
      <c r="D14" s="91"/>
      <c r="E14" s="91"/>
      <c r="H14" s="91" t="s">
        <v>103</v>
      </c>
      <c r="I14" s="91"/>
      <c r="J14" s="91"/>
      <c r="K14" s="91"/>
    </row>
    <row r="15" spans="2:11" s="60" customFormat="1" ht="67.5" customHeight="1">
      <c r="B15" s="69" t="s">
        <v>67</v>
      </c>
      <c r="C15" s="70" t="s">
        <v>49</v>
      </c>
      <c r="D15" s="70" t="s">
        <v>50</v>
      </c>
      <c r="E15" s="64" t="s">
        <v>33</v>
      </c>
      <c r="H15" s="69" t="s">
        <v>151</v>
      </c>
      <c r="I15" s="70" t="s">
        <v>104</v>
      </c>
      <c r="J15" s="70" t="s">
        <v>105</v>
      </c>
      <c r="K15" s="71" t="s">
        <v>141</v>
      </c>
    </row>
    <row r="16" spans="2:11" s="60" customFormat="1" ht="18" customHeight="1">
      <c r="B16" s="91" t="s">
        <v>75</v>
      </c>
      <c r="C16" s="91"/>
      <c r="D16" s="91"/>
      <c r="E16" s="91"/>
      <c r="H16" s="91" t="s">
        <v>142</v>
      </c>
      <c r="I16" s="91"/>
      <c r="J16" s="91"/>
      <c r="K16" s="91"/>
    </row>
    <row r="17" spans="2:11" s="60" customFormat="1" ht="40.5" customHeight="1">
      <c r="B17" s="65" t="s">
        <v>51</v>
      </c>
      <c r="C17" s="67" t="s">
        <v>52</v>
      </c>
      <c r="D17" s="67" t="s">
        <v>53</v>
      </c>
      <c r="E17" s="92" t="s">
        <v>54</v>
      </c>
      <c r="H17" s="65" t="s">
        <v>107</v>
      </c>
      <c r="I17" s="67" t="s">
        <v>108</v>
      </c>
      <c r="J17" s="67" t="s">
        <v>109</v>
      </c>
      <c r="K17" s="92" t="s">
        <v>144</v>
      </c>
    </row>
    <row r="18" spans="2:11" s="60" customFormat="1" ht="38.25" customHeight="1">
      <c r="B18" s="66" t="s">
        <v>55</v>
      </c>
      <c r="C18" s="68" t="s">
        <v>56</v>
      </c>
      <c r="D18" s="68" t="s">
        <v>57</v>
      </c>
      <c r="E18" s="93"/>
      <c r="H18" s="66" t="s">
        <v>111</v>
      </c>
      <c r="I18" s="68" t="s">
        <v>97</v>
      </c>
      <c r="J18" s="68" t="s">
        <v>110</v>
      </c>
      <c r="K18" s="93"/>
    </row>
    <row r="19" spans="2:11" s="60" customFormat="1" ht="24.75" customHeight="1">
      <c r="B19" s="91" t="s">
        <v>76</v>
      </c>
      <c r="C19" s="91"/>
      <c r="D19" s="91"/>
      <c r="E19" s="91"/>
      <c r="H19" s="91" t="s">
        <v>112</v>
      </c>
      <c r="I19" s="91"/>
      <c r="J19" s="91"/>
      <c r="K19" s="91"/>
    </row>
    <row r="20" spans="2:11" s="60" customFormat="1" ht="84.75" customHeight="1">
      <c r="B20" s="65" t="s">
        <v>155</v>
      </c>
      <c r="C20" s="67" t="s">
        <v>58</v>
      </c>
      <c r="D20" s="67" t="s">
        <v>59</v>
      </c>
      <c r="E20" s="92" t="s">
        <v>60</v>
      </c>
      <c r="H20" s="65" t="s">
        <v>156</v>
      </c>
      <c r="I20" s="67" t="s">
        <v>116</v>
      </c>
      <c r="J20" s="67" t="s">
        <v>114</v>
      </c>
      <c r="K20" s="92" t="s">
        <v>113</v>
      </c>
    </row>
    <row r="21" spans="2:11" s="60" customFormat="1" ht="31.5" customHeight="1">
      <c r="B21" s="66" t="s">
        <v>61</v>
      </c>
      <c r="C21" s="68" t="s">
        <v>62</v>
      </c>
      <c r="D21" s="68" t="s">
        <v>63</v>
      </c>
      <c r="E21" s="93"/>
      <c r="H21" s="66" t="s">
        <v>143</v>
      </c>
      <c r="I21" s="68" t="s">
        <v>97</v>
      </c>
      <c r="J21" s="68" t="s">
        <v>115</v>
      </c>
      <c r="K21" s="93"/>
    </row>
    <row r="22" spans="2:11" s="60" customFormat="1" ht="21.75" customHeight="1">
      <c r="B22" s="91" t="s">
        <v>77</v>
      </c>
      <c r="C22" s="91"/>
      <c r="D22" s="91"/>
      <c r="E22" s="91"/>
      <c r="H22" s="91" t="s">
        <v>152</v>
      </c>
      <c r="I22" s="91"/>
      <c r="J22" s="91"/>
      <c r="K22" s="91"/>
    </row>
    <row r="23" spans="2:11" s="60" customFormat="1" ht="54.75" customHeight="1">
      <c r="B23" s="65" t="s">
        <v>38</v>
      </c>
      <c r="C23" s="94" t="s">
        <v>64</v>
      </c>
      <c r="D23" s="67" t="s">
        <v>30</v>
      </c>
      <c r="E23" s="92" t="s">
        <v>35</v>
      </c>
      <c r="H23" s="65" t="s">
        <v>119</v>
      </c>
      <c r="I23" s="94" t="s">
        <v>117</v>
      </c>
      <c r="J23" s="67" t="s">
        <v>30</v>
      </c>
      <c r="K23" s="92" t="s">
        <v>118</v>
      </c>
    </row>
    <row r="24" spans="2:11" s="60" customFormat="1" ht="55.5" customHeight="1">
      <c r="B24" s="66" t="s">
        <v>39</v>
      </c>
      <c r="C24" s="95"/>
      <c r="D24" s="68" t="s">
        <v>30</v>
      </c>
      <c r="E24" s="93" t="s">
        <v>35</v>
      </c>
      <c r="H24" s="66" t="s">
        <v>120</v>
      </c>
      <c r="I24" s="95"/>
      <c r="J24" s="68" t="s">
        <v>30</v>
      </c>
      <c r="K24" s="93" t="s">
        <v>35</v>
      </c>
    </row>
    <row r="25" spans="2:11" s="60" customFormat="1" ht="9.75" customHeight="1">
      <c r="B25" s="61" t="s">
        <v>65</v>
      </c>
      <c r="C25" s="61"/>
      <c r="D25" s="61"/>
      <c r="E25" s="61"/>
      <c r="H25" s="61" t="s">
        <v>121</v>
      </c>
      <c r="I25" s="61"/>
      <c r="J25" s="61"/>
      <c r="K25" s="61"/>
    </row>
    <row r="26" spans="2:11" s="60" customFormat="1">
      <c r="B26" s="62" t="s">
        <v>66</v>
      </c>
      <c r="C26" s="62"/>
      <c r="D26" s="62"/>
      <c r="E26" s="62"/>
      <c r="H26" s="62" t="s">
        <v>122</v>
      </c>
      <c r="I26" s="62"/>
      <c r="J26" s="62"/>
      <c r="K26" s="62"/>
    </row>
    <row r="27" spans="2:11" ht="76.5" customHeight="1">
      <c r="B27" s="89" t="s">
        <v>31</v>
      </c>
      <c r="C27" s="89"/>
      <c r="D27" s="89"/>
      <c r="E27" s="89"/>
      <c r="H27" s="89" t="s">
        <v>145</v>
      </c>
      <c r="I27" s="89"/>
      <c r="J27" s="89"/>
      <c r="K27" s="89"/>
    </row>
  </sheetData>
  <mergeCells count="30">
    <mergeCell ref="H9:K9"/>
    <mergeCell ref="H4:K4"/>
    <mergeCell ref="H27:K27"/>
    <mergeCell ref="H22:K22"/>
    <mergeCell ref="H19:K19"/>
    <mergeCell ref="H16:K16"/>
    <mergeCell ref="H14:K14"/>
    <mergeCell ref="H12:K12"/>
    <mergeCell ref="K10:K11"/>
    <mergeCell ref="K17:K18"/>
    <mergeCell ref="K20:K21"/>
    <mergeCell ref="K23:K24"/>
    <mergeCell ref="I23:I24"/>
    <mergeCell ref="H6:K6"/>
    <mergeCell ref="K7:K8"/>
    <mergeCell ref="B27:E27"/>
    <mergeCell ref="B4:E4"/>
    <mergeCell ref="B9:E9"/>
    <mergeCell ref="B12:E12"/>
    <mergeCell ref="B14:E14"/>
    <mergeCell ref="B16:E16"/>
    <mergeCell ref="B19:E19"/>
    <mergeCell ref="B22:E22"/>
    <mergeCell ref="E10:E11"/>
    <mergeCell ref="E17:E18"/>
    <mergeCell ref="E20:E21"/>
    <mergeCell ref="E23:E24"/>
    <mergeCell ref="C23:C24"/>
    <mergeCell ref="B6:E6"/>
    <mergeCell ref="E7: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9931"/>
  <sheetViews>
    <sheetView showGridLines="0" zoomScaleNormal="100" zoomScaleSheetLayoutView="100" workbookViewId="0">
      <selection activeCell="D4" sqref="D4"/>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5.28515625" style="3" customWidth="1"/>
    <col min="9" max="9" width="10.7109375" style="3" customWidth="1"/>
    <col min="10" max="14" width="10.7109375" style="2" customWidth="1"/>
    <col min="15" max="36" width="9.140625" style="2"/>
    <col min="37" max="37" width="4.85546875" style="2" bestFit="1" customWidth="1"/>
    <col min="38" max="229" width="9.140625" style="2"/>
    <col min="230" max="230" width="5.7109375" style="2" customWidth="1"/>
    <col min="231" max="231" width="39.85546875" style="2" customWidth="1"/>
    <col min="232" max="232" width="5.7109375" style="2" customWidth="1"/>
    <col min="233" max="233" width="39.85546875" style="2" customWidth="1"/>
    <col min="234" max="234" width="1.7109375" style="2" customWidth="1"/>
    <col min="235" max="235" width="5.7109375" style="2" customWidth="1"/>
    <col min="236" max="248" width="10.7109375" style="2" customWidth="1"/>
    <col min="249" max="270" width="9.140625" style="2"/>
    <col min="271" max="271" width="11.7109375" style="2" bestFit="1" customWidth="1"/>
    <col min="272" max="485" width="9.140625" style="2"/>
    <col min="486" max="486" width="5.7109375" style="2" customWidth="1"/>
    <col min="487" max="487" width="39.85546875" style="2" customWidth="1"/>
    <col min="488" max="488" width="5.7109375" style="2" customWidth="1"/>
    <col min="489" max="489" width="39.85546875" style="2" customWidth="1"/>
    <col min="490" max="490" width="1.7109375" style="2" customWidth="1"/>
    <col min="491" max="491" width="5.7109375" style="2" customWidth="1"/>
    <col min="492" max="504" width="10.7109375" style="2" customWidth="1"/>
    <col min="505" max="526" width="9.140625" style="2"/>
    <col min="527" max="527" width="11.7109375" style="2" bestFit="1" customWidth="1"/>
    <col min="528" max="741" width="9.140625" style="2"/>
    <col min="742" max="742" width="5.7109375" style="2" customWidth="1"/>
    <col min="743" max="743" width="39.85546875" style="2" customWidth="1"/>
    <col min="744" max="744" width="5.7109375" style="2" customWidth="1"/>
    <col min="745" max="745" width="39.85546875" style="2" customWidth="1"/>
    <col min="746" max="746" width="1.7109375" style="2" customWidth="1"/>
    <col min="747" max="747" width="5.7109375" style="2" customWidth="1"/>
    <col min="748" max="760" width="10.7109375" style="2" customWidth="1"/>
    <col min="761" max="782" width="9.140625" style="2"/>
    <col min="783" max="783" width="11.7109375" style="2" bestFit="1" customWidth="1"/>
    <col min="784" max="997" width="9.140625" style="2"/>
    <col min="998" max="998" width="5.7109375" style="2" customWidth="1"/>
    <col min="999" max="999" width="39.85546875" style="2" customWidth="1"/>
    <col min="1000" max="1000" width="5.7109375" style="2" customWidth="1"/>
    <col min="1001" max="1001" width="39.85546875" style="2" customWidth="1"/>
    <col min="1002" max="1002" width="1.7109375" style="2" customWidth="1"/>
    <col min="1003" max="1003" width="5.7109375" style="2" customWidth="1"/>
    <col min="1004" max="1016" width="10.7109375" style="2" customWidth="1"/>
    <col min="1017" max="1038" width="9.140625" style="2"/>
    <col min="1039" max="1039" width="11.7109375" style="2" bestFit="1" customWidth="1"/>
    <col min="1040" max="1253" width="9.140625" style="2"/>
    <col min="1254" max="1254" width="5.7109375" style="2" customWidth="1"/>
    <col min="1255" max="1255" width="39.85546875" style="2" customWidth="1"/>
    <col min="1256" max="1256" width="5.7109375" style="2" customWidth="1"/>
    <col min="1257" max="1257" width="39.85546875" style="2" customWidth="1"/>
    <col min="1258" max="1258" width="1.7109375" style="2" customWidth="1"/>
    <col min="1259" max="1259" width="5.7109375" style="2" customWidth="1"/>
    <col min="1260" max="1272" width="10.7109375" style="2" customWidth="1"/>
    <col min="1273" max="1294" width="9.140625" style="2"/>
    <col min="1295" max="1295" width="11.7109375" style="2" bestFit="1" customWidth="1"/>
    <col min="1296" max="1509" width="9.140625" style="2"/>
    <col min="1510" max="1510" width="5.7109375" style="2" customWidth="1"/>
    <col min="1511" max="1511" width="39.85546875" style="2" customWidth="1"/>
    <col min="1512" max="1512" width="5.7109375" style="2" customWidth="1"/>
    <col min="1513" max="1513" width="39.85546875" style="2" customWidth="1"/>
    <col min="1514" max="1514" width="1.7109375" style="2" customWidth="1"/>
    <col min="1515" max="1515" width="5.7109375" style="2" customWidth="1"/>
    <col min="1516" max="1528" width="10.7109375" style="2" customWidth="1"/>
    <col min="1529" max="1550" width="9.140625" style="2"/>
    <col min="1551" max="1551" width="11.7109375" style="2" bestFit="1" customWidth="1"/>
    <col min="1552" max="1765" width="9.140625" style="2"/>
    <col min="1766" max="1766" width="5.7109375" style="2" customWidth="1"/>
    <col min="1767" max="1767" width="39.85546875" style="2" customWidth="1"/>
    <col min="1768" max="1768" width="5.7109375" style="2" customWidth="1"/>
    <col min="1769" max="1769" width="39.85546875" style="2" customWidth="1"/>
    <col min="1770" max="1770" width="1.7109375" style="2" customWidth="1"/>
    <col min="1771" max="1771" width="5.7109375" style="2" customWidth="1"/>
    <col min="1772" max="1784" width="10.7109375" style="2" customWidth="1"/>
    <col min="1785" max="1806" width="9.140625" style="2"/>
    <col min="1807" max="1807" width="11.7109375" style="2" bestFit="1" customWidth="1"/>
    <col min="1808" max="2021" width="9.140625" style="2"/>
    <col min="2022" max="2022" width="5.7109375" style="2" customWidth="1"/>
    <col min="2023" max="2023" width="39.85546875" style="2" customWidth="1"/>
    <col min="2024" max="2024" width="5.7109375" style="2" customWidth="1"/>
    <col min="2025" max="2025" width="39.85546875" style="2" customWidth="1"/>
    <col min="2026" max="2026" width="1.7109375" style="2" customWidth="1"/>
    <col min="2027" max="2027" width="5.7109375" style="2" customWidth="1"/>
    <col min="2028" max="2040" width="10.7109375" style="2" customWidth="1"/>
    <col min="2041" max="2062" width="9.140625" style="2"/>
    <col min="2063" max="2063" width="11.7109375" style="2" bestFit="1" customWidth="1"/>
    <col min="2064" max="2277" width="9.140625" style="2"/>
    <col min="2278" max="2278" width="5.7109375" style="2" customWidth="1"/>
    <col min="2279" max="2279" width="39.85546875" style="2" customWidth="1"/>
    <col min="2280" max="2280" width="5.7109375" style="2" customWidth="1"/>
    <col min="2281" max="2281" width="39.85546875" style="2" customWidth="1"/>
    <col min="2282" max="2282" width="1.7109375" style="2" customWidth="1"/>
    <col min="2283" max="2283" width="5.7109375" style="2" customWidth="1"/>
    <col min="2284" max="2296" width="10.7109375" style="2" customWidth="1"/>
    <col min="2297" max="2318" width="9.140625" style="2"/>
    <col min="2319" max="2319" width="11.7109375" style="2" bestFit="1" customWidth="1"/>
    <col min="2320" max="2533" width="9.140625" style="2"/>
    <col min="2534" max="2534" width="5.7109375" style="2" customWidth="1"/>
    <col min="2535" max="2535" width="39.85546875" style="2" customWidth="1"/>
    <col min="2536" max="2536" width="5.7109375" style="2" customWidth="1"/>
    <col min="2537" max="2537" width="39.85546875" style="2" customWidth="1"/>
    <col min="2538" max="2538" width="1.7109375" style="2" customWidth="1"/>
    <col min="2539" max="2539" width="5.7109375" style="2" customWidth="1"/>
    <col min="2540" max="2552" width="10.7109375" style="2" customWidth="1"/>
    <col min="2553" max="2574" width="9.140625" style="2"/>
    <col min="2575" max="2575" width="11.7109375" style="2" bestFit="1" customWidth="1"/>
    <col min="2576" max="2789" width="9.140625" style="2"/>
    <col min="2790" max="2790" width="5.7109375" style="2" customWidth="1"/>
    <col min="2791" max="2791" width="39.85546875" style="2" customWidth="1"/>
    <col min="2792" max="2792" width="5.7109375" style="2" customWidth="1"/>
    <col min="2793" max="2793" width="39.85546875" style="2" customWidth="1"/>
    <col min="2794" max="2794" width="1.7109375" style="2" customWidth="1"/>
    <col min="2795" max="2795" width="5.7109375" style="2" customWidth="1"/>
    <col min="2796" max="2808" width="10.7109375" style="2" customWidth="1"/>
    <col min="2809" max="2830" width="9.140625" style="2"/>
    <col min="2831" max="2831" width="11.7109375" style="2" bestFit="1" customWidth="1"/>
    <col min="2832" max="3045" width="9.140625" style="2"/>
    <col min="3046" max="3046" width="5.7109375" style="2" customWidth="1"/>
    <col min="3047" max="3047" width="39.85546875" style="2" customWidth="1"/>
    <col min="3048" max="3048" width="5.7109375" style="2" customWidth="1"/>
    <col min="3049" max="3049" width="39.85546875" style="2" customWidth="1"/>
    <col min="3050" max="3050" width="1.7109375" style="2" customWidth="1"/>
    <col min="3051" max="3051" width="5.7109375" style="2" customWidth="1"/>
    <col min="3052" max="3064" width="10.7109375" style="2" customWidth="1"/>
    <col min="3065" max="3086" width="9.140625" style="2"/>
    <col min="3087" max="3087" width="11.7109375" style="2" bestFit="1" customWidth="1"/>
    <col min="3088" max="3301" width="9.140625" style="2"/>
    <col min="3302" max="3302" width="5.7109375" style="2" customWidth="1"/>
    <col min="3303" max="3303" width="39.85546875" style="2" customWidth="1"/>
    <col min="3304" max="3304" width="5.7109375" style="2" customWidth="1"/>
    <col min="3305" max="3305" width="39.85546875" style="2" customWidth="1"/>
    <col min="3306" max="3306" width="1.7109375" style="2" customWidth="1"/>
    <col min="3307" max="3307" width="5.7109375" style="2" customWidth="1"/>
    <col min="3308" max="3320" width="10.7109375" style="2" customWidth="1"/>
    <col min="3321" max="3342" width="9.140625" style="2"/>
    <col min="3343" max="3343" width="11.7109375" style="2" bestFit="1" customWidth="1"/>
    <col min="3344" max="3557" width="9.140625" style="2"/>
    <col min="3558" max="3558" width="5.7109375" style="2" customWidth="1"/>
    <col min="3559" max="3559" width="39.85546875" style="2" customWidth="1"/>
    <col min="3560" max="3560" width="5.7109375" style="2" customWidth="1"/>
    <col min="3561" max="3561" width="39.85546875" style="2" customWidth="1"/>
    <col min="3562" max="3562" width="1.7109375" style="2" customWidth="1"/>
    <col min="3563" max="3563" width="5.7109375" style="2" customWidth="1"/>
    <col min="3564" max="3576" width="10.7109375" style="2" customWidth="1"/>
    <col min="3577" max="3598" width="9.140625" style="2"/>
    <col min="3599" max="3599" width="11.7109375" style="2" bestFit="1" customWidth="1"/>
    <col min="3600" max="3813" width="9.140625" style="2"/>
    <col min="3814" max="3814" width="5.7109375" style="2" customWidth="1"/>
    <col min="3815" max="3815" width="39.85546875" style="2" customWidth="1"/>
    <col min="3816" max="3816" width="5.7109375" style="2" customWidth="1"/>
    <col min="3817" max="3817" width="39.85546875" style="2" customWidth="1"/>
    <col min="3818" max="3818" width="1.7109375" style="2" customWidth="1"/>
    <col min="3819" max="3819" width="5.7109375" style="2" customWidth="1"/>
    <col min="3820" max="3832" width="10.7109375" style="2" customWidth="1"/>
    <col min="3833" max="3854" width="9.140625" style="2"/>
    <col min="3855" max="3855" width="11.7109375" style="2" bestFit="1" customWidth="1"/>
    <col min="3856" max="4069" width="9.140625" style="2"/>
    <col min="4070" max="4070" width="5.7109375" style="2" customWidth="1"/>
    <col min="4071" max="4071" width="39.85546875" style="2" customWidth="1"/>
    <col min="4072" max="4072" width="5.7109375" style="2" customWidth="1"/>
    <col min="4073" max="4073" width="39.85546875" style="2" customWidth="1"/>
    <col min="4074" max="4074" width="1.7109375" style="2" customWidth="1"/>
    <col min="4075" max="4075" width="5.7109375" style="2" customWidth="1"/>
    <col min="4076" max="4088" width="10.7109375" style="2" customWidth="1"/>
    <col min="4089" max="4110" width="9.140625" style="2"/>
    <col min="4111" max="4111" width="11.7109375" style="2" bestFit="1" customWidth="1"/>
    <col min="4112" max="4325" width="9.140625" style="2"/>
    <col min="4326" max="4326" width="5.7109375" style="2" customWidth="1"/>
    <col min="4327" max="4327" width="39.85546875" style="2" customWidth="1"/>
    <col min="4328" max="4328" width="5.7109375" style="2" customWidth="1"/>
    <col min="4329" max="4329" width="39.85546875" style="2" customWidth="1"/>
    <col min="4330" max="4330" width="1.7109375" style="2" customWidth="1"/>
    <col min="4331" max="4331" width="5.7109375" style="2" customWidth="1"/>
    <col min="4332" max="4344" width="10.7109375" style="2" customWidth="1"/>
    <col min="4345" max="4366" width="9.140625" style="2"/>
    <col min="4367" max="4367" width="11.7109375" style="2" bestFit="1" customWidth="1"/>
    <col min="4368" max="4581" width="9.140625" style="2"/>
    <col min="4582" max="4582" width="5.7109375" style="2" customWidth="1"/>
    <col min="4583" max="4583" width="39.85546875" style="2" customWidth="1"/>
    <col min="4584" max="4584" width="5.7109375" style="2" customWidth="1"/>
    <col min="4585" max="4585" width="39.85546875" style="2" customWidth="1"/>
    <col min="4586" max="4586" width="1.7109375" style="2" customWidth="1"/>
    <col min="4587" max="4587" width="5.7109375" style="2" customWidth="1"/>
    <col min="4588" max="4600" width="10.7109375" style="2" customWidth="1"/>
    <col min="4601" max="4622" width="9.140625" style="2"/>
    <col min="4623" max="4623" width="11.7109375" style="2" bestFit="1" customWidth="1"/>
    <col min="4624" max="4837" width="9.140625" style="2"/>
    <col min="4838" max="4838" width="5.7109375" style="2" customWidth="1"/>
    <col min="4839" max="4839" width="39.85546875" style="2" customWidth="1"/>
    <col min="4840" max="4840" width="5.7109375" style="2" customWidth="1"/>
    <col min="4841" max="4841" width="39.85546875" style="2" customWidth="1"/>
    <col min="4842" max="4842" width="1.7109375" style="2" customWidth="1"/>
    <col min="4843" max="4843" width="5.7109375" style="2" customWidth="1"/>
    <col min="4844" max="4856" width="10.7109375" style="2" customWidth="1"/>
    <col min="4857" max="4878" width="9.140625" style="2"/>
    <col min="4879" max="4879" width="11.7109375" style="2" bestFit="1" customWidth="1"/>
    <col min="4880" max="5093" width="9.140625" style="2"/>
    <col min="5094" max="5094" width="5.7109375" style="2" customWidth="1"/>
    <col min="5095" max="5095" width="39.85546875" style="2" customWidth="1"/>
    <col min="5096" max="5096" width="5.7109375" style="2" customWidth="1"/>
    <col min="5097" max="5097" width="39.85546875" style="2" customWidth="1"/>
    <col min="5098" max="5098" width="1.7109375" style="2" customWidth="1"/>
    <col min="5099" max="5099" width="5.7109375" style="2" customWidth="1"/>
    <col min="5100" max="5112" width="10.7109375" style="2" customWidth="1"/>
    <col min="5113" max="5134" width="9.140625" style="2"/>
    <col min="5135" max="5135" width="11.7109375" style="2" bestFit="1" customWidth="1"/>
    <col min="5136" max="5349" width="9.140625" style="2"/>
    <col min="5350" max="5350" width="5.7109375" style="2" customWidth="1"/>
    <col min="5351" max="5351" width="39.85546875" style="2" customWidth="1"/>
    <col min="5352" max="5352" width="5.7109375" style="2" customWidth="1"/>
    <col min="5353" max="5353" width="39.85546875" style="2" customWidth="1"/>
    <col min="5354" max="5354" width="1.7109375" style="2" customWidth="1"/>
    <col min="5355" max="5355" width="5.7109375" style="2" customWidth="1"/>
    <col min="5356" max="5368" width="10.7109375" style="2" customWidth="1"/>
    <col min="5369" max="5390" width="9.140625" style="2"/>
    <col min="5391" max="5391" width="11.7109375" style="2" bestFit="1" customWidth="1"/>
    <col min="5392" max="5605" width="9.140625" style="2"/>
    <col min="5606" max="5606" width="5.7109375" style="2" customWidth="1"/>
    <col min="5607" max="5607" width="39.85546875" style="2" customWidth="1"/>
    <col min="5608" max="5608" width="5.7109375" style="2" customWidth="1"/>
    <col min="5609" max="5609" width="39.85546875" style="2" customWidth="1"/>
    <col min="5610" max="5610" width="1.7109375" style="2" customWidth="1"/>
    <col min="5611" max="5611" width="5.7109375" style="2" customWidth="1"/>
    <col min="5612" max="5624" width="10.7109375" style="2" customWidth="1"/>
    <col min="5625" max="5646" width="9.140625" style="2"/>
    <col min="5647" max="5647" width="11.7109375" style="2" bestFit="1" customWidth="1"/>
    <col min="5648" max="5861" width="9.140625" style="2"/>
    <col min="5862" max="5862" width="5.7109375" style="2" customWidth="1"/>
    <col min="5863" max="5863" width="39.85546875" style="2" customWidth="1"/>
    <col min="5864" max="5864" width="5.7109375" style="2" customWidth="1"/>
    <col min="5865" max="5865" width="39.85546875" style="2" customWidth="1"/>
    <col min="5866" max="5866" width="1.7109375" style="2" customWidth="1"/>
    <col min="5867" max="5867" width="5.7109375" style="2" customWidth="1"/>
    <col min="5868" max="5880" width="10.7109375" style="2" customWidth="1"/>
    <col min="5881" max="5902" width="9.140625" style="2"/>
    <col min="5903" max="5903" width="11.7109375" style="2" bestFit="1" customWidth="1"/>
    <col min="5904" max="6117" width="9.140625" style="2"/>
    <col min="6118" max="6118" width="5.7109375" style="2" customWidth="1"/>
    <col min="6119" max="6119" width="39.85546875" style="2" customWidth="1"/>
    <col min="6120" max="6120" width="5.7109375" style="2" customWidth="1"/>
    <col min="6121" max="6121" width="39.85546875" style="2" customWidth="1"/>
    <col min="6122" max="6122" width="1.7109375" style="2" customWidth="1"/>
    <col min="6123" max="6123" width="5.7109375" style="2" customWidth="1"/>
    <col min="6124" max="6136" width="10.7109375" style="2" customWidth="1"/>
    <col min="6137" max="6158" width="9.140625" style="2"/>
    <col min="6159" max="6159" width="11.7109375" style="2" bestFit="1" customWidth="1"/>
    <col min="6160" max="6373" width="9.140625" style="2"/>
    <col min="6374" max="6374" width="5.7109375" style="2" customWidth="1"/>
    <col min="6375" max="6375" width="39.85546875" style="2" customWidth="1"/>
    <col min="6376" max="6376" width="5.7109375" style="2" customWidth="1"/>
    <col min="6377" max="6377" width="39.85546875" style="2" customWidth="1"/>
    <col min="6378" max="6378" width="1.7109375" style="2" customWidth="1"/>
    <col min="6379" max="6379" width="5.7109375" style="2" customWidth="1"/>
    <col min="6380" max="6392" width="10.7109375" style="2" customWidth="1"/>
    <col min="6393" max="6414" width="9.140625" style="2"/>
    <col min="6415" max="6415" width="11.7109375" style="2" bestFit="1" customWidth="1"/>
    <col min="6416" max="6629" width="9.140625" style="2"/>
    <col min="6630" max="6630" width="5.7109375" style="2" customWidth="1"/>
    <col min="6631" max="6631" width="39.85546875" style="2" customWidth="1"/>
    <col min="6632" max="6632" width="5.7109375" style="2" customWidth="1"/>
    <col min="6633" max="6633" width="39.85546875" style="2" customWidth="1"/>
    <col min="6634" max="6634" width="1.7109375" style="2" customWidth="1"/>
    <col min="6635" max="6635" width="5.7109375" style="2" customWidth="1"/>
    <col min="6636" max="6648" width="10.7109375" style="2" customWidth="1"/>
    <col min="6649" max="6670" width="9.140625" style="2"/>
    <col min="6671" max="6671" width="11.7109375" style="2" bestFit="1" customWidth="1"/>
    <col min="6672" max="6885" width="9.140625" style="2"/>
    <col min="6886" max="6886" width="5.7109375" style="2" customWidth="1"/>
    <col min="6887" max="6887" width="39.85546875" style="2" customWidth="1"/>
    <col min="6888" max="6888" width="5.7109375" style="2" customWidth="1"/>
    <col min="6889" max="6889" width="39.85546875" style="2" customWidth="1"/>
    <col min="6890" max="6890" width="1.7109375" style="2" customWidth="1"/>
    <col min="6891" max="6891" width="5.7109375" style="2" customWidth="1"/>
    <col min="6892" max="6904" width="10.7109375" style="2" customWidth="1"/>
    <col min="6905" max="6926" width="9.140625" style="2"/>
    <col min="6927" max="6927" width="11.7109375" style="2" bestFit="1" customWidth="1"/>
    <col min="6928" max="7141" width="9.140625" style="2"/>
    <col min="7142" max="7142" width="5.7109375" style="2" customWidth="1"/>
    <col min="7143" max="7143" width="39.85546875" style="2" customWidth="1"/>
    <col min="7144" max="7144" width="5.7109375" style="2" customWidth="1"/>
    <col min="7145" max="7145" width="39.85546875" style="2" customWidth="1"/>
    <col min="7146" max="7146" width="1.7109375" style="2" customWidth="1"/>
    <col min="7147" max="7147" width="5.7109375" style="2" customWidth="1"/>
    <col min="7148" max="7160" width="10.7109375" style="2" customWidth="1"/>
    <col min="7161" max="7182" width="9.140625" style="2"/>
    <col min="7183" max="7183" width="11.7109375" style="2" bestFit="1" customWidth="1"/>
    <col min="7184" max="7397" width="9.140625" style="2"/>
    <col min="7398" max="7398" width="5.7109375" style="2" customWidth="1"/>
    <col min="7399" max="7399" width="39.85546875" style="2" customWidth="1"/>
    <col min="7400" max="7400" width="5.7109375" style="2" customWidth="1"/>
    <col min="7401" max="7401" width="39.85546875" style="2" customWidth="1"/>
    <col min="7402" max="7402" width="1.7109375" style="2" customWidth="1"/>
    <col min="7403" max="7403" width="5.7109375" style="2" customWidth="1"/>
    <col min="7404" max="7416" width="10.7109375" style="2" customWidth="1"/>
    <col min="7417" max="7438" width="9.140625" style="2"/>
    <col min="7439" max="7439" width="11.7109375" style="2" bestFit="1" customWidth="1"/>
    <col min="7440" max="7653" width="9.140625" style="2"/>
    <col min="7654" max="7654" width="5.7109375" style="2" customWidth="1"/>
    <col min="7655" max="7655" width="39.85546875" style="2" customWidth="1"/>
    <col min="7656" max="7656" width="5.7109375" style="2" customWidth="1"/>
    <col min="7657" max="7657" width="39.85546875" style="2" customWidth="1"/>
    <col min="7658" max="7658" width="1.7109375" style="2" customWidth="1"/>
    <col min="7659" max="7659" width="5.7109375" style="2" customWidth="1"/>
    <col min="7660" max="7672" width="10.7109375" style="2" customWidth="1"/>
    <col min="7673" max="7694" width="9.140625" style="2"/>
    <col min="7695" max="7695" width="11.7109375" style="2" bestFit="1" customWidth="1"/>
    <col min="7696" max="7909" width="9.140625" style="2"/>
    <col min="7910" max="7910" width="5.7109375" style="2" customWidth="1"/>
    <col min="7911" max="7911" width="39.85546875" style="2" customWidth="1"/>
    <col min="7912" max="7912" width="5.7109375" style="2" customWidth="1"/>
    <col min="7913" max="7913" width="39.85546875" style="2" customWidth="1"/>
    <col min="7914" max="7914" width="1.7109375" style="2" customWidth="1"/>
    <col min="7915" max="7915" width="5.7109375" style="2" customWidth="1"/>
    <col min="7916" max="7928" width="10.7109375" style="2" customWidth="1"/>
    <col min="7929" max="7950" width="9.140625" style="2"/>
    <col min="7951" max="7951" width="11.7109375" style="2" bestFit="1" customWidth="1"/>
    <col min="7952" max="8165" width="9.140625" style="2"/>
    <col min="8166" max="8166" width="5.7109375" style="2" customWidth="1"/>
    <col min="8167" max="8167" width="39.85546875" style="2" customWidth="1"/>
    <col min="8168" max="8168" width="5.7109375" style="2" customWidth="1"/>
    <col min="8169" max="8169" width="39.85546875" style="2" customWidth="1"/>
    <col min="8170" max="8170" width="1.7109375" style="2" customWidth="1"/>
    <col min="8171" max="8171" width="5.7109375" style="2" customWidth="1"/>
    <col min="8172" max="8184" width="10.7109375" style="2" customWidth="1"/>
    <col min="8185" max="8206" width="9.140625" style="2"/>
    <col min="8207" max="8207" width="11.7109375" style="2" bestFit="1" customWidth="1"/>
    <col min="8208" max="8421" width="9.140625" style="2"/>
    <col min="8422" max="8422" width="5.7109375" style="2" customWidth="1"/>
    <col min="8423" max="8423" width="39.85546875" style="2" customWidth="1"/>
    <col min="8424" max="8424" width="5.7109375" style="2" customWidth="1"/>
    <col min="8425" max="8425" width="39.85546875" style="2" customWidth="1"/>
    <col min="8426" max="8426" width="1.7109375" style="2" customWidth="1"/>
    <col min="8427" max="8427" width="5.7109375" style="2" customWidth="1"/>
    <col min="8428" max="8440" width="10.7109375" style="2" customWidth="1"/>
    <col min="8441" max="8462" width="9.140625" style="2"/>
    <col min="8463" max="8463" width="11.7109375" style="2" bestFit="1" customWidth="1"/>
    <col min="8464" max="8677" width="9.140625" style="2"/>
    <col min="8678" max="8678" width="5.7109375" style="2" customWidth="1"/>
    <col min="8679" max="8679" width="39.85546875" style="2" customWidth="1"/>
    <col min="8680" max="8680" width="5.7109375" style="2" customWidth="1"/>
    <col min="8681" max="8681" width="39.85546875" style="2" customWidth="1"/>
    <col min="8682" max="8682" width="1.7109375" style="2" customWidth="1"/>
    <col min="8683" max="8683" width="5.7109375" style="2" customWidth="1"/>
    <col min="8684" max="8696" width="10.7109375" style="2" customWidth="1"/>
    <col min="8697" max="8718" width="9.140625" style="2"/>
    <col min="8719" max="8719" width="11.7109375" style="2" bestFit="1" customWidth="1"/>
    <col min="8720" max="8933" width="9.140625" style="2"/>
    <col min="8934" max="8934" width="5.7109375" style="2" customWidth="1"/>
    <col min="8935" max="8935" width="39.85546875" style="2" customWidth="1"/>
    <col min="8936" max="8936" width="5.7109375" style="2" customWidth="1"/>
    <col min="8937" max="8937" width="39.85546875" style="2" customWidth="1"/>
    <col min="8938" max="8938" width="1.7109375" style="2" customWidth="1"/>
    <col min="8939" max="8939" width="5.7109375" style="2" customWidth="1"/>
    <col min="8940" max="8952" width="10.7109375" style="2" customWidth="1"/>
    <col min="8953" max="8974" width="9.140625" style="2"/>
    <col min="8975" max="8975" width="11.7109375" style="2" bestFit="1" customWidth="1"/>
    <col min="8976" max="9189" width="9.140625" style="2"/>
    <col min="9190" max="9190" width="5.7109375" style="2" customWidth="1"/>
    <col min="9191" max="9191" width="39.85546875" style="2" customWidth="1"/>
    <col min="9192" max="9192" width="5.7109375" style="2" customWidth="1"/>
    <col min="9193" max="9193" width="39.85546875" style="2" customWidth="1"/>
    <col min="9194" max="9194" width="1.7109375" style="2" customWidth="1"/>
    <col min="9195" max="9195" width="5.7109375" style="2" customWidth="1"/>
    <col min="9196" max="9208" width="10.7109375" style="2" customWidth="1"/>
    <col min="9209" max="9230" width="9.140625" style="2"/>
    <col min="9231" max="9231" width="11.7109375" style="2" bestFit="1" customWidth="1"/>
    <col min="9232" max="9445" width="9.140625" style="2"/>
    <col min="9446" max="9446" width="5.7109375" style="2" customWidth="1"/>
    <col min="9447" max="9447" width="39.85546875" style="2" customWidth="1"/>
    <col min="9448" max="9448" width="5.7109375" style="2" customWidth="1"/>
    <col min="9449" max="9449" width="39.85546875" style="2" customWidth="1"/>
    <col min="9450" max="9450" width="1.7109375" style="2" customWidth="1"/>
    <col min="9451" max="9451" width="5.7109375" style="2" customWidth="1"/>
    <col min="9452" max="9464" width="10.7109375" style="2" customWidth="1"/>
    <col min="9465" max="9486" width="9.140625" style="2"/>
    <col min="9487" max="9487" width="11.7109375" style="2" bestFit="1" customWidth="1"/>
    <col min="9488" max="9701" width="9.140625" style="2"/>
    <col min="9702" max="9702" width="5.7109375" style="2" customWidth="1"/>
    <col min="9703" max="9703" width="39.85546875" style="2" customWidth="1"/>
    <col min="9704" max="9704" width="5.7109375" style="2" customWidth="1"/>
    <col min="9705" max="9705" width="39.85546875" style="2" customWidth="1"/>
    <col min="9706" max="9706" width="1.7109375" style="2" customWidth="1"/>
    <col min="9707" max="9707" width="5.7109375" style="2" customWidth="1"/>
    <col min="9708" max="9720" width="10.7109375" style="2" customWidth="1"/>
    <col min="9721" max="9742" width="9.140625" style="2"/>
    <col min="9743" max="9743" width="11.7109375" style="2" bestFit="1" customWidth="1"/>
    <col min="9744" max="9957" width="9.140625" style="2"/>
    <col min="9958" max="9958" width="5.7109375" style="2" customWidth="1"/>
    <col min="9959" max="9959" width="39.85546875" style="2" customWidth="1"/>
    <col min="9960" max="9960" width="5.7109375" style="2" customWidth="1"/>
    <col min="9961" max="9961" width="39.85546875" style="2" customWidth="1"/>
    <col min="9962" max="9962" width="1.7109375" style="2" customWidth="1"/>
    <col min="9963" max="9963" width="5.7109375" style="2" customWidth="1"/>
    <col min="9964" max="9976" width="10.7109375" style="2" customWidth="1"/>
    <col min="9977" max="9998" width="9.140625" style="2"/>
    <col min="9999" max="9999" width="11.7109375" style="2" bestFit="1" customWidth="1"/>
    <col min="10000" max="10213" width="9.140625" style="2"/>
    <col min="10214" max="10214" width="5.7109375" style="2" customWidth="1"/>
    <col min="10215" max="10215" width="39.85546875" style="2" customWidth="1"/>
    <col min="10216" max="10216" width="5.7109375" style="2" customWidth="1"/>
    <col min="10217" max="10217" width="39.85546875" style="2" customWidth="1"/>
    <col min="10218" max="10218" width="1.7109375" style="2" customWidth="1"/>
    <col min="10219" max="10219" width="5.7109375" style="2" customWidth="1"/>
    <col min="10220" max="10232" width="10.7109375" style="2" customWidth="1"/>
    <col min="10233" max="10254" width="9.140625" style="2"/>
    <col min="10255" max="10255" width="11.7109375" style="2" bestFit="1" customWidth="1"/>
    <col min="10256" max="10469" width="9.140625" style="2"/>
    <col min="10470" max="10470" width="5.7109375" style="2" customWidth="1"/>
    <col min="10471" max="10471" width="39.85546875" style="2" customWidth="1"/>
    <col min="10472" max="10472" width="5.7109375" style="2" customWidth="1"/>
    <col min="10473" max="10473" width="39.85546875" style="2" customWidth="1"/>
    <col min="10474" max="10474" width="1.7109375" style="2" customWidth="1"/>
    <col min="10475" max="10475" width="5.7109375" style="2" customWidth="1"/>
    <col min="10476" max="10488" width="10.7109375" style="2" customWidth="1"/>
    <col min="10489" max="10510" width="9.140625" style="2"/>
    <col min="10511" max="10511" width="11.7109375" style="2" bestFit="1" customWidth="1"/>
    <col min="10512" max="10725" width="9.140625" style="2"/>
    <col min="10726" max="10726" width="5.7109375" style="2" customWidth="1"/>
    <col min="10727" max="10727" width="39.85546875" style="2" customWidth="1"/>
    <col min="10728" max="10728" width="5.7109375" style="2" customWidth="1"/>
    <col min="10729" max="10729" width="39.85546875" style="2" customWidth="1"/>
    <col min="10730" max="10730" width="1.7109375" style="2" customWidth="1"/>
    <col min="10731" max="10731" width="5.7109375" style="2" customWidth="1"/>
    <col min="10732" max="10744" width="10.7109375" style="2" customWidth="1"/>
    <col min="10745" max="10766" width="9.140625" style="2"/>
    <col min="10767" max="10767" width="11.7109375" style="2" bestFit="1" customWidth="1"/>
    <col min="10768" max="10981" width="9.140625" style="2"/>
    <col min="10982" max="10982" width="5.7109375" style="2" customWidth="1"/>
    <col min="10983" max="10983" width="39.85546875" style="2" customWidth="1"/>
    <col min="10984" max="10984" width="5.7109375" style="2" customWidth="1"/>
    <col min="10985" max="10985" width="39.85546875" style="2" customWidth="1"/>
    <col min="10986" max="10986" width="1.7109375" style="2" customWidth="1"/>
    <col min="10987" max="10987" width="5.7109375" style="2" customWidth="1"/>
    <col min="10988" max="11000" width="10.7109375" style="2" customWidth="1"/>
    <col min="11001" max="11022" width="9.140625" style="2"/>
    <col min="11023" max="11023" width="11.7109375" style="2" bestFit="1" customWidth="1"/>
    <col min="11024" max="11237" width="9.140625" style="2"/>
    <col min="11238" max="11238" width="5.7109375" style="2" customWidth="1"/>
    <col min="11239" max="11239" width="39.85546875" style="2" customWidth="1"/>
    <col min="11240" max="11240" width="5.7109375" style="2" customWidth="1"/>
    <col min="11241" max="11241" width="39.85546875" style="2" customWidth="1"/>
    <col min="11242" max="11242" width="1.7109375" style="2" customWidth="1"/>
    <col min="11243" max="11243" width="5.7109375" style="2" customWidth="1"/>
    <col min="11244" max="11256" width="10.7109375" style="2" customWidth="1"/>
    <col min="11257" max="11278" width="9.140625" style="2"/>
    <col min="11279" max="11279" width="11.7109375" style="2" bestFit="1" customWidth="1"/>
    <col min="11280" max="11493" width="9.140625" style="2"/>
    <col min="11494" max="11494" width="5.7109375" style="2" customWidth="1"/>
    <col min="11495" max="11495" width="39.85546875" style="2" customWidth="1"/>
    <col min="11496" max="11496" width="5.7109375" style="2" customWidth="1"/>
    <col min="11497" max="11497" width="39.85546875" style="2" customWidth="1"/>
    <col min="11498" max="11498" width="1.7109375" style="2" customWidth="1"/>
    <col min="11499" max="11499" width="5.7109375" style="2" customWidth="1"/>
    <col min="11500" max="11512" width="10.7109375" style="2" customWidth="1"/>
    <col min="11513" max="11534" width="9.140625" style="2"/>
    <col min="11535" max="11535" width="11.7109375" style="2" bestFit="1" customWidth="1"/>
    <col min="11536" max="11749" width="9.140625" style="2"/>
    <col min="11750" max="11750" width="5.7109375" style="2" customWidth="1"/>
    <col min="11751" max="11751" width="39.85546875" style="2" customWidth="1"/>
    <col min="11752" max="11752" width="5.7109375" style="2" customWidth="1"/>
    <col min="11753" max="11753" width="39.85546875" style="2" customWidth="1"/>
    <col min="11754" max="11754" width="1.7109375" style="2" customWidth="1"/>
    <col min="11755" max="11755" width="5.7109375" style="2" customWidth="1"/>
    <col min="11756" max="11768" width="10.7109375" style="2" customWidth="1"/>
    <col min="11769" max="11790" width="9.140625" style="2"/>
    <col min="11791" max="11791" width="11.7109375" style="2" bestFit="1" customWidth="1"/>
    <col min="11792" max="12005" width="9.140625" style="2"/>
    <col min="12006" max="12006" width="5.7109375" style="2" customWidth="1"/>
    <col min="12007" max="12007" width="39.85546875" style="2" customWidth="1"/>
    <col min="12008" max="12008" width="5.7109375" style="2" customWidth="1"/>
    <col min="12009" max="12009" width="39.85546875" style="2" customWidth="1"/>
    <col min="12010" max="12010" width="1.7109375" style="2" customWidth="1"/>
    <col min="12011" max="12011" width="5.7109375" style="2" customWidth="1"/>
    <col min="12012" max="12024" width="10.7109375" style="2" customWidth="1"/>
    <col min="12025" max="12046" width="9.140625" style="2"/>
    <col min="12047" max="12047" width="11.7109375" style="2" bestFit="1" customWidth="1"/>
    <col min="12048" max="12261" width="9.140625" style="2"/>
    <col min="12262" max="12262" width="5.7109375" style="2" customWidth="1"/>
    <col min="12263" max="12263" width="39.85546875" style="2" customWidth="1"/>
    <col min="12264" max="12264" width="5.7109375" style="2" customWidth="1"/>
    <col min="12265" max="12265" width="39.85546875" style="2" customWidth="1"/>
    <col min="12266" max="12266" width="1.7109375" style="2" customWidth="1"/>
    <col min="12267" max="12267" width="5.7109375" style="2" customWidth="1"/>
    <col min="12268" max="12280" width="10.7109375" style="2" customWidth="1"/>
    <col min="12281" max="12302" width="9.140625" style="2"/>
    <col min="12303" max="12303" width="11.7109375" style="2" bestFit="1" customWidth="1"/>
    <col min="12304" max="12517" width="9.140625" style="2"/>
    <col min="12518" max="12518" width="5.7109375" style="2" customWidth="1"/>
    <col min="12519" max="12519" width="39.85546875" style="2" customWidth="1"/>
    <col min="12520" max="12520" width="5.7109375" style="2" customWidth="1"/>
    <col min="12521" max="12521" width="39.85546875" style="2" customWidth="1"/>
    <col min="12522" max="12522" width="1.7109375" style="2" customWidth="1"/>
    <col min="12523" max="12523" width="5.7109375" style="2" customWidth="1"/>
    <col min="12524" max="12536" width="10.7109375" style="2" customWidth="1"/>
    <col min="12537" max="12558" width="9.140625" style="2"/>
    <col min="12559" max="12559" width="11.7109375" style="2" bestFit="1" customWidth="1"/>
    <col min="12560" max="12773" width="9.140625" style="2"/>
    <col min="12774" max="12774" width="5.7109375" style="2" customWidth="1"/>
    <col min="12775" max="12775" width="39.85546875" style="2" customWidth="1"/>
    <col min="12776" max="12776" width="5.7109375" style="2" customWidth="1"/>
    <col min="12777" max="12777" width="39.85546875" style="2" customWidth="1"/>
    <col min="12778" max="12778" width="1.7109375" style="2" customWidth="1"/>
    <col min="12779" max="12779" width="5.7109375" style="2" customWidth="1"/>
    <col min="12780" max="12792" width="10.7109375" style="2" customWidth="1"/>
    <col min="12793" max="12814" width="9.140625" style="2"/>
    <col min="12815" max="12815" width="11.7109375" style="2" bestFit="1" customWidth="1"/>
    <col min="12816" max="13029" width="9.140625" style="2"/>
    <col min="13030" max="13030" width="5.7109375" style="2" customWidth="1"/>
    <col min="13031" max="13031" width="39.85546875" style="2" customWidth="1"/>
    <col min="13032" max="13032" width="5.7109375" style="2" customWidth="1"/>
    <col min="13033" max="13033" width="39.85546875" style="2" customWidth="1"/>
    <col min="13034" max="13034" width="1.7109375" style="2" customWidth="1"/>
    <col min="13035" max="13035" width="5.7109375" style="2" customWidth="1"/>
    <col min="13036" max="13048" width="10.7109375" style="2" customWidth="1"/>
    <col min="13049" max="13070" width="9.140625" style="2"/>
    <col min="13071" max="13071" width="11.7109375" style="2" bestFit="1" customWidth="1"/>
    <col min="13072" max="13285" width="9.140625" style="2"/>
    <col min="13286" max="13286" width="5.7109375" style="2" customWidth="1"/>
    <col min="13287" max="13287" width="39.85546875" style="2" customWidth="1"/>
    <col min="13288" max="13288" width="5.7109375" style="2" customWidth="1"/>
    <col min="13289" max="13289" width="39.85546875" style="2" customWidth="1"/>
    <col min="13290" max="13290" width="1.7109375" style="2" customWidth="1"/>
    <col min="13291" max="13291" width="5.7109375" style="2" customWidth="1"/>
    <col min="13292" max="13304" width="10.7109375" style="2" customWidth="1"/>
    <col min="13305" max="13326" width="9.140625" style="2"/>
    <col min="13327" max="13327" width="11.7109375" style="2" bestFit="1" customWidth="1"/>
    <col min="13328" max="13541" width="9.140625" style="2"/>
    <col min="13542" max="13542" width="5.7109375" style="2" customWidth="1"/>
    <col min="13543" max="13543" width="39.85546875" style="2" customWidth="1"/>
    <col min="13544" max="13544" width="5.7109375" style="2" customWidth="1"/>
    <col min="13545" max="13545" width="39.85546875" style="2" customWidth="1"/>
    <col min="13546" max="13546" width="1.7109375" style="2" customWidth="1"/>
    <col min="13547" max="13547" width="5.7109375" style="2" customWidth="1"/>
    <col min="13548" max="13560" width="10.7109375" style="2" customWidth="1"/>
    <col min="13561" max="13582" width="9.140625" style="2"/>
    <col min="13583" max="13583" width="11.7109375" style="2" bestFit="1" customWidth="1"/>
    <col min="13584" max="13797" width="9.140625" style="2"/>
    <col min="13798" max="13798" width="5.7109375" style="2" customWidth="1"/>
    <col min="13799" max="13799" width="39.85546875" style="2" customWidth="1"/>
    <col min="13800" max="13800" width="5.7109375" style="2" customWidth="1"/>
    <col min="13801" max="13801" width="39.85546875" style="2" customWidth="1"/>
    <col min="13802" max="13802" width="1.7109375" style="2" customWidth="1"/>
    <col min="13803" max="13803" width="5.7109375" style="2" customWidth="1"/>
    <col min="13804" max="13816" width="10.7109375" style="2" customWidth="1"/>
    <col min="13817" max="13838" width="9.140625" style="2"/>
    <col min="13839" max="13839" width="11.7109375" style="2" bestFit="1" customWidth="1"/>
    <col min="13840" max="14053" width="9.140625" style="2"/>
    <col min="14054" max="14054" width="5.7109375" style="2" customWidth="1"/>
    <col min="14055" max="14055" width="39.85546875" style="2" customWidth="1"/>
    <col min="14056" max="14056" width="5.7109375" style="2" customWidth="1"/>
    <col min="14057" max="14057" width="39.85546875" style="2" customWidth="1"/>
    <col min="14058" max="14058" width="1.7109375" style="2" customWidth="1"/>
    <col min="14059" max="14059" width="5.7109375" style="2" customWidth="1"/>
    <col min="14060" max="14072" width="10.7109375" style="2" customWidth="1"/>
    <col min="14073" max="14094" width="9.140625" style="2"/>
    <col min="14095" max="14095" width="11.7109375" style="2" bestFit="1" customWidth="1"/>
    <col min="14096" max="14309" width="9.140625" style="2"/>
    <col min="14310" max="14310" width="5.7109375" style="2" customWidth="1"/>
    <col min="14311" max="14311" width="39.85546875" style="2" customWidth="1"/>
    <col min="14312" max="14312" width="5.7109375" style="2" customWidth="1"/>
    <col min="14313" max="14313" width="39.85546875" style="2" customWidth="1"/>
    <col min="14314" max="14314" width="1.7109375" style="2" customWidth="1"/>
    <col min="14315" max="14315" width="5.7109375" style="2" customWidth="1"/>
    <col min="14316" max="14328" width="10.7109375" style="2" customWidth="1"/>
    <col min="14329" max="14350" width="9.140625" style="2"/>
    <col min="14351" max="14351" width="11.7109375" style="2" bestFit="1" customWidth="1"/>
    <col min="14352" max="14565" width="9.140625" style="2"/>
    <col min="14566" max="14566" width="5.7109375" style="2" customWidth="1"/>
    <col min="14567" max="14567" width="39.85546875" style="2" customWidth="1"/>
    <col min="14568" max="14568" width="5.7109375" style="2" customWidth="1"/>
    <col min="14569" max="14569" width="39.85546875" style="2" customWidth="1"/>
    <col min="14570" max="14570" width="1.7109375" style="2" customWidth="1"/>
    <col min="14571" max="14571" width="5.7109375" style="2" customWidth="1"/>
    <col min="14572" max="14584" width="10.7109375" style="2" customWidth="1"/>
    <col min="14585" max="14606" width="9.140625" style="2"/>
    <col min="14607" max="14607" width="11.7109375" style="2" bestFit="1" customWidth="1"/>
    <col min="14608" max="14821" width="9.140625" style="2"/>
    <col min="14822" max="14822" width="5.7109375" style="2" customWidth="1"/>
    <col min="14823" max="14823" width="39.85546875" style="2" customWidth="1"/>
    <col min="14824" max="14824" width="5.7109375" style="2" customWidth="1"/>
    <col min="14825" max="14825" width="39.85546875" style="2" customWidth="1"/>
    <col min="14826" max="14826" width="1.7109375" style="2" customWidth="1"/>
    <col min="14827" max="14827" width="5.7109375" style="2" customWidth="1"/>
    <col min="14828" max="14840" width="10.7109375" style="2" customWidth="1"/>
    <col min="14841" max="14862" width="9.140625" style="2"/>
    <col min="14863" max="14863" width="11.7109375" style="2" bestFit="1" customWidth="1"/>
    <col min="14864" max="15077" width="9.140625" style="2"/>
    <col min="15078" max="15078" width="5.7109375" style="2" customWidth="1"/>
    <col min="15079" max="15079" width="39.85546875" style="2" customWidth="1"/>
    <col min="15080" max="15080" width="5.7109375" style="2" customWidth="1"/>
    <col min="15081" max="15081" width="39.85546875" style="2" customWidth="1"/>
    <col min="15082" max="15082" width="1.7109375" style="2" customWidth="1"/>
    <col min="15083" max="15083" width="5.7109375" style="2" customWidth="1"/>
    <col min="15084" max="15096" width="10.7109375" style="2" customWidth="1"/>
    <col min="15097" max="15118" width="9.140625" style="2"/>
    <col min="15119" max="15119" width="11.7109375" style="2" bestFit="1" customWidth="1"/>
    <col min="15120" max="15333" width="9.140625" style="2"/>
    <col min="15334" max="15334" width="5.7109375" style="2" customWidth="1"/>
    <col min="15335" max="15335" width="39.85546875" style="2" customWidth="1"/>
    <col min="15336" max="15336" width="5.7109375" style="2" customWidth="1"/>
    <col min="15337" max="15337" width="39.85546875" style="2" customWidth="1"/>
    <col min="15338" max="15338" width="1.7109375" style="2" customWidth="1"/>
    <col min="15339" max="15339" width="5.7109375" style="2" customWidth="1"/>
    <col min="15340" max="15352" width="10.7109375" style="2" customWidth="1"/>
    <col min="15353" max="15374" width="9.140625" style="2"/>
    <col min="15375" max="15375" width="11.7109375" style="2" bestFit="1" customWidth="1"/>
    <col min="15376" max="15589" width="9.140625" style="2"/>
    <col min="15590" max="15590" width="5.7109375" style="2" customWidth="1"/>
    <col min="15591" max="15591" width="39.85546875" style="2" customWidth="1"/>
    <col min="15592" max="15592" width="5.7109375" style="2" customWidth="1"/>
    <col min="15593" max="15593" width="39.85546875" style="2" customWidth="1"/>
    <col min="15594" max="15594" width="1.7109375" style="2" customWidth="1"/>
    <col min="15595" max="15595" width="5.7109375" style="2" customWidth="1"/>
    <col min="15596" max="15608" width="10.7109375" style="2" customWidth="1"/>
    <col min="15609" max="15630" width="9.140625" style="2"/>
    <col min="15631" max="15631" width="11.7109375" style="2" bestFit="1" customWidth="1"/>
    <col min="15632" max="15845" width="9.140625" style="2"/>
    <col min="15846" max="15846" width="5.7109375" style="2" customWidth="1"/>
    <col min="15847" max="15847" width="39.85546875" style="2" customWidth="1"/>
    <col min="15848" max="15848" width="5.7109375" style="2" customWidth="1"/>
    <col min="15849" max="15849" width="39.85546875" style="2" customWidth="1"/>
    <col min="15850" max="15850" width="1.7109375" style="2" customWidth="1"/>
    <col min="15851" max="15851" width="5.7109375" style="2" customWidth="1"/>
    <col min="15852" max="15864" width="10.7109375" style="2" customWidth="1"/>
    <col min="15865" max="15886" width="9.140625" style="2"/>
    <col min="15887" max="15887" width="11.7109375" style="2" bestFit="1" customWidth="1"/>
    <col min="15888" max="16101" width="9.140625" style="2"/>
    <col min="16102" max="16102" width="5.7109375" style="2" customWidth="1"/>
    <col min="16103" max="16103" width="39.85546875" style="2" customWidth="1"/>
    <col min="16104" max="16104" width="5.7109375" style="2" customWidth="1"/>
    <col min="16105" max="16105" width="39.85546875" style="2" customWidth="1"/>
    <col min="16106" max="16106" width="1.7109375" style="2" customWidth="1"/>
    <col min="16107" max="16107" width="5.7109375" style="2" customWidth="1"/>
    <col min="16108" max="16120" width="10.7109375" style="2" customWidth="1"/>
    <col min="16121" max="16142" width="9.140625" style="2"/>
    <col min="16143" max="16143" width="11.7109375" style="2" bestFit="1" customWidth="1"/>
    <col min="16144" max="16384" width="9.140625" style="2"/>
  </cols>
  <sheetData>
    <row r="1" spans="1:37" ht="12" customHeight="1">
      <c r="A1" s="1" t="s">
        <v>0</v>
      </c>
      <c r="AK1" s="5"/>
    </row>
    <row r="2" spans="1:37" ht="12" customHeight="1">
      <c r="A2" s="6" t="s">
        <v>1</v>
      </c>
      <c r="AK2" s="5"/>
    </row>
    <row r="3" spans="1:37" ht="12" customHeight="1">
      <c r="C3" s="6"/>
      <c r="AK3" s="5" t="s">
        <v>2</v>
      </c>
    </row>
    <row r="4" spans="1:37" ht="194.85" customHeight="1">
      <c r="B4" s="33"/>
      <c r="C4" s="37"/>
      <c r="D4" s="33"/>
      <c r="AK4" s="5"/>
    </row>
    <row r="5" spans="1:37" ht="9.75" customHeight="1">
      <c r="B5" s="38"/>
      <c r="C5" s="37"/>
      <c r="D5" s="38"/>
      <c r="AK5" s="5"/>
    </row>
    <row r="6" spans="1:37" ht="12" customHeight="1">
      <c r="G6" s="7" t="s">
        <v>0</v>
      </c>
      <c r="H6" s="8"/>
      <c r="I6" s="8"/>
      <c r="AK6" s="5"/>
    </row>
    <row r="7" spans="1:37" ht="12" customHeight="1">
      <c r="G7" s="9" t="s">
        <v>1</v>
      </c>
      <c r="H7" s="8"/>
      <c r="I7" s="8"/>
      <c r="AK7" s="5"/>
    </row>
    <row r="8" spans="1:37" ht="22.5">
      <c r="G8" s="80"/>
      <c r="H8" s="80"/>
      <c r="I8" s="81" t="s">
        <v>130</v>
      </c>
      <c r="J8" s="11"/>
      <c r="K8" s="11"/>
      <c r="L8" s="11"/>
      <c r="M8" s="11"/>
      <c r="N8" s="11"/>
      <c r="AK8" s="5"/>
    </row>
    <row r="9" spans="1:37" ht="22.5">
      <c r="G9" s="82"/>
      <c r="H9" s="82"/>
      <c r="I9" s="81" t="s">
        <v>19</v>
      </c>
      <c r="J9" s="11"/>
      <c r="K9" s="11"/>
      <c r="L9" s="11"/>
      <c r="M9" s="11"/>
      <c r="N9" s="11"/>
      <c r="AK9" s="5"/>
    </row>
    <row r="10" spans="1:37" ht="9.9499999999999993" customHeight="1">
      <c r="G10" s="76" t="s">
        <v>125</v>
      </c>
      <c r="H10" s="76" t="s">
        <v>14</v>
      </c>
      <c r="I10" s="83">
        <v>1.8515556008662912</v>
      </c>
    </row>
    <row r="11" spans="1:37" ht="9.9499999999999993" customHeight="1">
      <c r="G11" s="78" t="s">
        <v>126</v>
      </c>
      <c r="H11" s="78" t="s">
        <v>16</v>
      </c>
      <c r="I11" s="83">
        <v>-0.49968806371177266</v>
      </c>
    </row>
    <row r="12" spans="1:37" ht="9.9499999999999993" customHeight="1">
      <c r="G12" s="78" t="s">
        <v>127</v>
      </c>
      <c r="H12" s="78" t="s">
        <v>15</v>
      </c>
      <c r="I12" s="83">
        <v>1.364824792337501</v>
      </c>
    </row>
    <row r="13" spans="1:37" ht="9.9499999999999993" customHeight="1">
      <c r="G13" s="78" t="s">
        <v>128</v>
      </c>
      <c r="H13" s="78" t="s">
        <v>17</v>
      </c>
      <c r="I13" s="83">
        <v>2.5023184898623043</v>
      </c>
    </row>
    <row r="14" spans="1:37" ht="9.9499999999999993" customHeight="1">
      <c r="G14" s="78" t="s">
        <v>129</v>
      </c>
      <c r="H14" s="78" t="s">
        <v>18</v>
      </c>
      <c r="I14" s="83">
        <v>2.1351728568135542</v>
      </c>
    </row>
    <row r="15" spans="1:37" ht="15" customHeight="1">
      <c r="G15" s="84"/>
      <c r="H15" s="84"/>
      <c r="I15" s="84"/>
    </row>
    <row r="16" spans="1:3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sheetData>
  <pageMargins left="0.31496062992125984" right="0.19685039370078741" top="0.74803149606299213" bottom="0.74803149606299213" header="0.31496062992125984" footer="0.31496062992125984"/>
  <pageSetup orientation="landscape" r:id="rId1"/>
  <headerFooter>
    <oddHeader>&amp;L&amp;"Arial,Regular"&amp;9НАРОДНА БАНКА СРБИЈЕДиректорат за економска истраживања и статис&amp;R&amp;"Arial,Regular"&amp;9NATIONAL BANK OF SERBIADirectorate for economic research and statis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2AA2-3FCD-4789-B02F-0F58D367549E}">
  <dimension ref="A1:AK9860"/>
  <sheetViews>
    <sheetView showGridLines="0" zoomScaleNormal="100" zoomScaleSheetLayoutView="100" workbookViewId="0">
      <selection activeCell="D4" sqref="D4"/>
    </sheetView>
  </sheetViews>
  <sheetFormatPr defaultColWidth="9.140625" defaultRowHeight="15"/>
  <cols>
    <col min="1" max="1" width="5.7109375" style="45" customWidth="1"/>
    <col min="2" max="2" width="61" style="45" customWidth="1"/>
    <col min="3" max="3" width="10.7109375" style="45" customWidth="1"/>
    <col min="4" max="4" width="61" style="45" customWidth="1"/>
    <col min="5" max="5" width="1.7109375" style="45" customWidth="1"/>
    <col min="6" max="6" width="5.7109375" style="45" customWidth="1"/>
    <col min="7" max="7" width="8" style="48" customWidth="1"/>
    <col min="8" max="8" width="8.7109375" style="44" customWidth="1"/>
    <col min="9" max="9" width="8" style="48" customWidth="1"/>
    <col min="10" max="10" width="10.7109375" style="44" customWidth="1"/>
    <col min="11" max="11" width="15" style="44" customWidth="1"/>
    <col min="12" max="12" width="10.7109375" style="44" customWidth="1"/>
    <col min="13" max="14" width="10.7109375" style="45" customWidth="1"/>
    <col min="15" max="21" width="9.140625" style="45"/>
    <col min="22" max="22" width="9.7109375" style="45" bestFit="1" customWidth="1"/>
    <col min="23" max="36" width="9.140625" style="45"/>
    <col min="37" max="37" width="8.42578125" style="45" bestFit="1" customWidth="1"/>
    <col min="38" max="16384" width="9.140625" style="45"/>
  </cols>
  <sheetData>
    <row r="1" spans="1:37" s="16" customFormat="1" ht="12" customHeight="1">
      <c r="A1" s="15" t="s">
        <v>0</v>
      </c>
      <c r="H1" s="17"/>
      <c r="J1" s="17"/>
      <c r="K1" s="17"/>
      <c r="L1" s="17"/>
      <c r="V1" s="18"/>
      <c r="AK1" s="18"/>
    </row>
    <row r="2" spans="1:37" s="16" customFormat="1" ht="12" customHeight="1">
      <c r="A2" s="43" t="s">
        <v>4</v>
      </c>
      <c r="H2" s="44"/>
      <c r="J2" s="44"/>
      <c r="K2" s="44"/>
      <c r="L2" s="44"/>
      <c r="V2" s="18"/>
      <c r="AK2" s="18"/>
    </row>
    <row r="3" spans="1:37" s="16" customFormat="1" ht="12" customHeight="1">
      <c r="C3" s="43"/>
      <c r="H3" s="17"/>
      <c r="J3" s="17"/>
      <c r="K3" s="17"/>
      <c r="L3" s="17"/>
      <c r="V3" s="18"/>
      <c r="AK3" s="18"/>
    </row>
    <row r="4" spans="1:37" ht="192" customHeight="1">
      <c r="B4" s="46"/>
      <c r="C4" s="47"/>
      <c r="D4" s="46"/>
      <c r="V4" s="49"/>
      <c r="AK4" s="49"/>
    </row>
    <row r="5" spans="1:37" ht="9.75" customHeight="1">
      <c r="B5" s="57"/>
      <c r="C5" s="47"/>
      <c r="V5" s="49"/>
      <c r="AK5" s="49"/>
    </row>
    <row r="6" spans="1:37" ht="12" customHeight="1">
      <c r="B6" s="58"/>
      <c r="G6" s="21" t="s">
        <v>0</v>
      </c>
      <c r="H6" s="21"/>
      <c r="V6" s="49"/>
      <c r="AK6" s="49"/>
    </row>
    <row r="7" spans="1:37" ht="12" customHeight="1">
      <c r="G7" s="50" t="s">
        <v>1</v>
      </c>
      <c r="H7" s="50"/>
      <c r="V7" s="49"/>
      <c r="AK7" s="49"/>
    </row>
    <row r="8" spans="1:37" ht="33.75">
      <c r="H8" s="51"/>
      <c r="J8" s="51"/>
      <c r="K8" s="53" t="s">
        <v>123</v>
      </c>
      <c r="L8" s="53" t="s">
        <v>124</v>
      </c>
      <c r="M8" s="52"/>
      <c r="N8" s="52"/>
      <c r="V8" s="49"/>
      <c r="AK8" s="49"/>
    </row>
    <row r="9" spans="1:37" ht="33.75">
      <c r="H9" s="51"/>
      <c r="J9" s="51"/>
      <c r="K9" s="53" t="s">
        <v>24</v>
      </c>
      <c r="L9" s="53" t="s">
        <v>3</v>
      </c>
      <c r="M9" s="52"/>
      <c r="N9" s="52"/>
      <c r="AK9" s="49"/>
    </row>
    <row r="10" spans="1:37" ht="15" customHeight="1">
      <c r="G10" s="85" t="s">
        <v>21</v>
      </c>
      <c r="H10" s="54">
        <v>11</v>
      </c>
      <c r="I10" s="85" t="s">
        <v>21</v>
      </c>
      <c r="J10" s="54">
        <v>11</v>
      </c>
      <c r="K10" s="55">
        <v>0.6</v>
      </c>
      <c r="L10" s="55">
        <v>1.4</v>
      </c>
      <c r="AK10" s="49"/>
    </row>
    <row r="11" spans="1:37" ht="15" customHeight="1">
      <c r="G11" s="86"/>
      <c r="H11" s="35">
        <v>12</v>
      </c>
      <c r="I11" s="86"/>
      <c r="J11" s="35">
        <v>12</v>
      </c>
      <c r="K11" s="56">
        <v>1.2</v>
      </c>
      <c r="L11" s="56">
        <v>-3.2</v>
      </c>
      <c r="AK11" s="49"/>
    </row>
    <row r="12" spans="1:37" ht="15" customHeight="1">
      <c r="G12" s="86"/>
      <c r="H12" s="35" t="s">
        <v>154</v>
      </c>
      <c r="I12" s="86"/>
      <c r="J12" s="35" t="s">
        <v>37</v>
      </c>
      <c r="K12" s="56">
        <v>2.7</v>
      </c>
      <c r="L12" s="56">
        <v>0.7</v>
      </c>
      <c r="AK12" s="49"/>
    </row>
    <row r="13" spans="1:37" ht="15" customHeight="1">
      <c r="G13" s="86"/>
      <c r="H13" s="35">
        <v>2</v>
      </c>
      <c r="I13" s="86"/>
      <c r="J13" s="35">
        <v>2</v>
      </c>
      <c r="K13" s="56">
        <v>1.9</v>
      </c>
      <c r="L13" s="56">
        <v>0.4</v>
      </c>
    </row>
    <row r="14" spans="1:37" ht="15" customHeight="1">
      <c r="G14" s="86"/>
      <c r="H14" s="54">
        <v>3</v>
      </c>
      <c r="I14" s="86"/>
      <c r="J14" s="54">
        <v>3</v>
      </c>
      <c r="K14" s="56">
        <v>1.5</v>
      </c>
      <c r="L14" s="56">
        <v>0.1</v>
      </c>
    </row>
    <row r="15" spans="1:37" ht="15" customHeight="1">
      <c r="G15" s="86" t="s">
        <v>20</v>
      </c>
      <c r="H15" s="54">
        <v>11</v>
      </c>
      <c r="I15" s="86" t="s">
        <v>20</v>
      </c>
      <c r="J15" s="54">
        <v>11</v>
      </c>
      <c r="K15" s="56">
        <v>0.7</v>
      </c>
      <c r="L15" s="56">
        <v>-1</v>
      </c>
    </row>
    <row r="16" spans="1:37" ht="15" customHeight="1">
      <c r="G16" s="86"/>
      <c r="H16" s="35">
        <v>12</v>
      </c>
      <c r="I16" s="86"/>
      <c r="J16" s="35">
        <v>12</v>
      </c>
      <c r="K16" s="56">
        <v>0.8</v>
      </c>
      <c r="L16" s="56">
        <v>0.4</v>
      </c>
    </row>
    <row r="17" spans="7:12" ht="15" customHeight="1">
      <c r="G17" s="86"/>
      <c r="H17" s="35" t="s">
        <v>154</v>
      </c>
      <c r="I17" s="86"/>
      <c r="J17" s="35" t="s">
        <v>37</v>
      </c>
      <c r="K17" s="56">
        <v>1.2</v>
      </c>
      <c r="L17" s="56">
        <v>4.4000000000000004</v>
      </c>
    </row>
    <row r="18" spans="7:12" ht="15" customHeight="1">
      <c r="G18" s="86"/>
      <c r="H18" s="35">
        <v>2</v>
      </c>
      <c r="I18" s="86"/>
      <c r="J18" s="35">
        <v>2</v>
      </c>
      <c r="K18" s="56">
        <v>1.9</v>
      </c>
      <c r="L18" s="56">
        <v>1.2</v>
      </c>
    </row>
    <row r="19" spans="7:12" ht="15" customHeight="1">
      <c r="G19" s="86"/>
      <c r="H19" s="54">
        <v>3</v>
      </c>
      <c r="I19" s="86"/>
      <c r="J19" s="54">
        <v>3</v>
      </c>
      <c r="K19" s="56">
        <v>2.2999999999999998</v>
      </c>
      <c r="L19" s="56">
        <v>6.8</v>
      </c>
    </row>
    <row r="20" spans="7:12" ht="15" customHeight="1">
      <c r="G20" s="86" t="s">
        <v>22</v>
      </c>
      <c r="H20" s="54">
        <v>11</v>
      </c>
      <c r="I20" s="86" t="s">
        <v>22</v>
      </c>
      <c r="J20" s="54">
        <v>11</v>
      </c>
      <c r="K20" s="56">
        <v>0.7</v>
      </c>
      <c r="L20" s="56">
        <v>-6</v>
      </c>
    </row>
    <row r="21" spans="7:12" ht="15" customHeight="1">
      <c r="G21" s="86"/>
      <c r="H21" s="35">
        <v>12</v>
      </c>
      <c r="I21" s="86"/>
      <c r="J21" s="35">
        <v>12</v>
      </c>
      <c r="K21" s="56">
        <v>0.2</v>
      </c>
      <c r="L21" s="56">
        <v>-0.7</v>
      </c>
    </row>
    <row r="22" spans="7:12" ht="15" customHeight="1">
      <c r="G22" s="86"/>
      <c r="H22" s="35" t="s">
        <v>154</v>
      </c>
      <c r="I22" s="86"/>
      <c r="J22" s="35" t="s">
        <v>37</v>
      </c>
      <c r="K22" s="56">
        <v>3.9</v>
      </c>
      <c r="L22" s="56">
        <v>19</v>
      </c>
    </row>
    <row r="23" spans="7:12" ht="15" customHeight="1">
      <c r="G23" s="86"/>
      <c r="H23" s="35">
        <v>2</v>
      </c>
      <c r="I23" s="86"/>
      <c r="J23" s="35">
        <v>2</v>
      </c>
      <c r="K23" s="56">
        <v>1</v>
      </c>
      <c r="L23" s="56">
        <v>3.5</v>
      </c>
    </row>
    <row r="24" spans="7:12" ht="15" customHeight="1">
      <c r="G24" s="86"/>
      <c r="H24" s="54">
        <v>3</v>
      </c>
      <c r="I24" s="86"/>
      <c r="J24" s="54">
        <v>3</v>
      </c>
      <c r="K24" s="56">
        <v>0.9</v>
      </c>
      <c r="L24" s="56">
        <v>8.3000000000000007</v>
      </c>
    </row>
    <row r="25" spans="7:12" ht="15" customHeight="1">
      <c r="G25" s="86" t="s">
        <v>23</v>
      </c>
      <c r="H25" s="54">
        <v>11</v>
      </c>
      <c r="I25" s="86" t="s">
        <v>23</v>
      </c>
      <c r="J25" s="54">
        <v>11</v>
      </c>
      <c r="K25" s="56">
        <v>1</v>
      </c>
      <c r="L25" s="56">
        <v>3</v>
      </c>
    </row>
    <row r="26" spans="7:12" ht="15" customHeight="1">
      <c r="G26" s="86"/>
      <c r="H26" s="35">
        <v>12</v>
      </c>
      <c r="I26" s="86"/>
      <c r="J26" s="35">
        <v>12</v>
      </c>
      <c r="K26" s="56">
        <v>1.7</v>
      </c>
      <c r="L26" s="56">
        <v>0.6</v>
      </c>
    </row>
    <row r="27" spans="7:12" ht="15" customHeight="1">
      <c r="G27" s="86"/>
      <c r="H27" s="35" t="s">
        <v>154</v>
      </c>
      <c r="I27" s="86"/>
      <c r="J27" s="35" t="s">
        <v>37</v>
      </c>
      <c r="K27" s="56">
        <v>2.4</v>
      </c>
      <c r="L27" s="56">
        <v>2.6</v>
      </c>
    </row>
    <row r="28" spans="7:12" ht="15" customHeight="1">
      <c r="G28" s="86"/>
      <c r="H28" s="35">
        <v>2</v>
      </c>
      <c r="I28" s="86"/>
      <c r="J28" s="35">
        <v>2</v>
      </c>
      <c r="K28" s="56">
        <v>-0.4</v>
      </c>
      <c r="L28" s="56">
        <v>-3.4</v>
      </c>
    </row>
    <row r="29" spans="7:12" ht="15" customHeight="1">
      <c r="G29" s="86"/>
      <c r="H29" s="54">
        <v>3</v>
      </c>
      <c r="I29" s="86"/>
      <c r="J29" s="54">
        <v>3</v>
      </c>
      <c r="K29" s="56">
        <v>1.8</v>
      </c>
      <c r="L29" s="56">
        <v>12.5</v>
      </c>
    </row>
    <row r="30" spans="7:12" ht="15" customHeight="1">
      <c r="G30" s="86" t="s">
        <v>25</v>
      </c>
      <c r="H30" s="54">
        <v>11</v>
      </c>
      <c r="I30" s="86" t="s">
        <v>25</v>
      </c>
      <c r="J30" s="54">
        <v>11</v>
      </c>
      <c r="K30" s="56">
        <v>0.9</v>
      </c>
      <c r="L30" s="56">
        <v>1.6</v>
      </c>
    </row>
    <row r="31" spans="7:12" ht="15" customHeight="1">
      <c r="G31" s="86"/>
      <c r="H31" s="35">
        <v>12</v>
      </c>
      <c r="I31" s="86"/>
      <c r="J31" s="35">
        <v>12</v>
      </c>
      <c r="K31" s="56">
        <v>0.3</v>
      </c>
      <c r="L31" s="56">
        <v>-1</v>
      </c>
    </row>
    <row r="32" spans="7:12" ht="15" customHeight="1">
      <c r="G32" s="86"/>
      <c r="H32" s="35" t="s">
        <v>154</v>
      </c>
      <c r="I32" s="86"/>
      <c r="J32" s="35" t="s">
        <v>37</v>
      </c>
      <c r="K32" s="56">
        <v>1.5</v>
      </c>
      <c r="L32" s="56">
        <v>5.5</v>
      </c>
    </row>
    <row r="33" spans="7:12" ht="15" customHeight="1">
      <c r="G33" s="86"/>
      <c r="H33" s="35">
        <v>2</v>
      </c>
      <c r="I33" s="86"/>
      <c r="J33" s="35">
        <v>2</v>
      </c>
      <c r="K33" s="56">
        <v>1.4</v>
      </c>
      <c r="L33" s="56">
        <v>2.5</v>
      </c>
    </row>
    <row r="34" spans="7:12" ht="15" customHeight="1">
      <c r="G34" s="86"/>
      <c r="H34" s="54">
        <v>3</v>
      </c>
      <c r="I34" s="86"/>
      <c r="J34" s="54">
        <v>3</v>
      </c>
      <c r="K34" s="56">
        <v>1.9</v>
      </c>
      <c r="L34" s="56">
        <v>2.5</v>
      </c>
    </row>
    <row r="35" spans="7:12" ht="15" customHeight="1">
      <c r="G35" s="86" t="s">
        <v>26</v>
      </c>
      <c r="H35" s="54">
        <v>11</v>
      </c>
      <c r="I35" s="86" t="s">
        <v>26</v>
      </c>
      <c r="J35" s="54">
        <v>11</v>
      </c>
      <c r="K35" s="56">
        <v>1.1000000000000001</v>
      </c>
      <c r="L35" s="56">
        <v>0.5</v>
      </c>
    </row>
    <row r="36" spans="7:12" ht="15" customHeight="1">
      <c r="G36" s="86"/>
      <c r="H36" s="35">
        <v>12</v>
      </c>
      <c r="I36" s="86"/>
      <c r="J36" s="35">
        <v>12</v>
      </c>
      <c r="K36" s="56">
        <v>1.2</v>
      </c>
      <c r="L36" s="56">
        <v>-0.7</v>
      </c>
    </row>
    <row r="37" spans="7:12" ht="15" customHeight="1">
      <c r="G37" s="86"/>
      <c r="H37" s="35" t="s">
        <v>154</v>
      </c>
      <c r="I37" s="86"/>
      <c r="J37" s="35" t="s">
        <v>37</v>
      </c>
      <c r="K37" s="56">
        <v>2.2999999999999998</v>
      </c>
      <c r="L37" s="56">
        <v>1.2</v>
      </c>
    </row>
    <row r="38" spans="7:12" ht="15" customHeight="1">
      <c r="G38" s="86"/>
      <c r="H38" s="35">
        <v>2</v>
      </c>
      <c r="I38" s="86"/>
      <c r="J38" s="35">
        <v>2</v>
      </c>
      <c r="K38" s="56">
        <v>0.5</v>
      </c>
      <c r="L38" s="56">
        <v>1.9</v>
      </c>
    </row>
    <row r="39" spans="7:12" ht="15" customHeight="1">
      <c r="G39" s="86"/>
      <c r="H39" s="54">
        <v>3</v>
      </c>
      <c r="I39" s="86"/>
      <c r="J39" s="54">
        <v>3</v>
      </c>
      <c r="K39" s="56">
        <v>0.7</v>
      </c>
      <c r="L39" s="56">
        <v>5.6</v>
      </c>
    </row>
    <row r="40" spans="7:12" ht="15" customHeight="1">
      <c r="G40" s="87"/>
      <c r="H40" s="88"/>
      <c r="I40" s="87"/>
    </row>
    <row r="41" spans="7:12" ht="15" customHeight="1"/>
    <row r="42" spans="7:12" ht="15" customHeight="1"/>
    <row r="43" spans="7:12" ht="15" customHeight="1"/>
    <row r="44" spans="7:12" ht="15" customHeight="1"/>
    <row r="45" spans="7:12" ht="15" customHeight="1"/>
    <row r="46" spans="7:12" ht="15" customHeight="1"/>
    <row r="47" spans="7:12" ht="15" customHeight="1"/>
    <row r="48" spans="7: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sheetData>
  <pageMargins left="0.74803149606299213" right="0.74803149606299213" top="0.98425196850393704" bottom="0.98425196850393704" header="0.51181102362204722" footer="0.51181102362204722"/>
  <pageSetup paperSize="9" scale="91" orientation="portrait" r:id="rId1"/>
  <headerFooter alignWithMargins="0">
    <oddHeader>&amp;L&amp;"Arial,Regular"&amp;9НАРОДНА БАНКА СРБИЈЕ
Сектор за економска истраживања и статистику&amp;R&amp;"Arial,Regular"&amp;9&amp;K000000NATIONAL BANK OF SERBIA
Economic research and statistics department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FA57-C11A-4407-809C-37199D3E0B4C}">
  <dimension ref="A1:N35"/>
  <sheetViews>
    <sheetView showGridLines="0" zoomScaleNormal="100" workbookViewId="0">
      <selection activeCell="B4" sqref="B4:P35"/>
    </sheetView>
  </sheetViews>
  <sheetFormatPr defaultColWidth="9.140625" defaultRowHeight="15"/>
  <cols>
    <col min="2" max="2" width="10.140625" customWidth="1"/>
    <col min="3" max="7" width="5.7109375" customWidth="1"/>
    <col min="9" max="9" width="10.85546875" customWidth="1"/>
    <col min="10" max="14" width="5.7109375" customWidth="1"/>
  </cols>
  <sheetData>
    <row r="1" spans="1:14">
      <c r="A1" s="1" t="s">
        <v>0</v>
      </c>
    </row>
    <row r="2" spans="1:14">
      <c r="A2" s="6" t="s">
        <v>1</v>
      </c>
    </row>
    <row r="4" spans="1:14" ht="36" customHeight="1">
      <c r="B4" s="97" t="s">
        <v>157</v>
      </c>
      <c r="C4" s="97"/>
      <c r="D4" s="97"/>
      <c r="E4" s="97"/>
      <c r="F4" s="97"/>
      <c r="G4" s="97"/>
      <c r="I4" s="97" t="s">
        <v>158</v>
      </c>
      <c r="J4" s="97"/>
      <c r="K4" s="97"/>
      <c r="L4" s="97"/>
      <c r="M4" s="97"/>
      <c r="N4" s="97"/>
    </row>
    <row r="5" spans="1:14">
      <c r="B5" s="98"/>
      <c r="C5" s="98" t="s">
        <v>159</v>
      </c>
      <c r="D5" s="98" t="s">
        <v>160</v>
      </c>
      <c r="E5" s="98" t="s">
        <v>161</v>
      </c>
      <c r="F5" s="98" t="s">
        <v>162</v>
      </c>
      <c r="G5" s="99" t="s">
        <v>163</v>
      </c>
      <c r="I5" s="98"/>
      <c r="J5" s="98">
        <v>2016</v>
      </c>
      <c r="K5" s="98">
        <v>2017</v>
      </c>
      <c r="L5" s="98">
        <v>2018</v>
      </c>
      <c r="M5" s="98">
        <v>2019</v>
      </c>
      <c r="N5" s="99">
        <v>2020</v>
      </c>
    </row>
    <row r="6" spans="1:14" ht="9" customHeight="1">
      <c r="B6" s="100" t="s">
        <v>164</v>
      </c>
      <c r="C6" s="101">
        <v>6.7993779965831278</v>
      </c>
      <c r="D6" s="102">
        <v>3.6996262733561553</v>
      </c>
      <c r="E6" s="102">
        <v>1.8959862173098097</v>
      </c>
      <c r="F6" s="102">
        <v>2.4253610464633373</v>
      </c>
      <c r="G6" s="102">
        <v>5.8489307314828274</v>
      </c>
      <c r="H6" s="103"/>
      <c r="I6" s="100" t="s">
        <v>165</v>
      </c>
      <c r="J6" s="101">
        <v>6.7993779965831278</v>
      </c>
      <c r="K6" s="102">
        <v>3.6996262733561553</v>
      </c>
      <c r="L6" s="102">
        <v>1.8959862173098097</v>
      </c>
      <c r="M6" s="102">
        <v>2.4253610464633373</v>
      </c>
      <c r="N6" s="102">
        <v>5.8489307314828274</v>
      </c>
    </row>
    <row r="7" spans="1:14" ht="9" customHeight="1">
      <c r="B7" s="100" t="s">
        <v>166</v>
      </c>
      <c r="C7" s="101">
        <v>26.900627010972688</v>
      </c>
      <c r="D7" s="102">
        <v>33.327396022850166</v>
      </c>
      <c r="E7" s="102">
        <v>25.838816246936631</v>
      </c>
      <c r="F7" s="102">
        <v>22.3501868343381</v>
      </c>
      <c r="G7" s="102">
        <v>22.155739612723028</v>
      </c>
      <c r="H7" s="103"/>
      <c r="I7" s="100" t="s">
        <v>167</v>
      </c>
      <c r="J7" s="101">
        <v>26.900627010972688</v>
      </c>
      <c r="K7" s="102">
        <v>33.327396022850166</v>
      </c>
      <c r="L7" s="102">
        <v>25.838816246936631</v>
      </c>
      <c r="M7" s="102">
        <v>22.3501868343381</v>
      </c>
      <c r="N7" s="102">
        <v>22.155739612723028</v>
      </c>
    </row>
    <row r="8" spans="1:14" ht="9" customHeight="1">
      <c r="B8" s="104" t="s">
        <v>168</v>
      </c>
      <c r="C8" s="101">
        <v>63.006738097868109</v>
      </c>
      <c r="D8" s="101">
        <v>50.157148599158361</v>
      </c>
      <c r="E8" s="101">
        <v>53.309907077314477</v>
      </c>
      <c r="F8" s="101">
        <v>54.407399733967679</v>
      </c>
      <c r="G8" s="101">
        <v>8.0056524583518911</v>
      </c>
      <c r="H8" s="103"/>
      <c r="I8" s="104" t="s">
        <v>169</v>
      </c>
      <c r="J8" s="101">
        <v>63.006738097868109</v>
      </c>
      <c r="K8" s="101">
        <v>50.157148599158361</v>
      </c>
      <c r="L8" s="101">
        <v>53.309907077314477</v>
      </c>
      <c r="M8" s="101">
        <v>54.407399733967679</v>
      </c>
      <c r="N8" s="101">
        <v>8.0056524583518911</v>
      </c>
    </row>
    <row r="9" spans="1:14" ht="9" customHeight="1">
      <c r="B9" s="104" t="s">
        <v>26</v>
      </c>
      <c r="C9" s="101">
        <v>12.130937098844672</v>
      </c>
      <c r="D9" s="101">
        <v>11.964047805378664</v>
      </c>
      <c r="E9" s="101">
        <v>13.613602159899447</v>
      </c>
      <c r="F9" s="101">
        <v>7.5158302812578546</v>
      </c>
      <c r="G9" s="101">
        <v>8.8506932405110046</v>
      </c>
      <c r="H9" s="103"/>
      <c r="I9" s="104" t="s">
        <v>170</v>
      </c>
      <c r="J9" s="101">
        <v>12.130937098844672</v>
      </c>
      <c r="K9" s="101">
        <v>11.964047805378664</v>
      </c>
      <c r="L9" s="101">
        <v>13.613602159899447</v>
      </c>
      <c r="M9" s="101">
        <v>7.5158302812578546</v>
      </c>
      <c r="N9" s="101">
        <v>8.8506932405110046</v>
      </c>
    </row>
    <row r="10" spans="1:14" ht="9" customHeight="1">
      <c r="B10" s="104" t="s">
        <v>171</v>
      </c>
      <c r="C10" s="101">
        <v>2.8190476190476188</v>
      </c>
      <c r="D10" s="101">
        <v>0.28932729329601881</v>
      </c>
      <c r="E10" s="101">
        <v>0.48314306018292058</v>
      </c>
      <c r="F10" s="101">
        <v>2.1499574454338166</v>
      </c>
      <c r="G10" s="101">
        <v>1.1576385022317812</v>
      </c>
      <c r="H10" s="103"/>
      <c r="I10" s="104" t="s">
        <v>172</v>
      </c>
      <c r="J10" s="101">
        <v>2.8190476190476188</v>
      </c>
      <c r="K10" s="101">
        <v>0.28932729329601881</v>
      </c>
      <c r="L10" s="101">
        <v>0.48314306018292058</v>
      </c>
      <c r="M10" s="101">
        <v>2.1499574454338166</v>
      </c>
      <c r="N10" s="101">
        <v>1.1576385022317812</v>
      </c>
    </row>
    <row r="11" spans="1:14" ht="9" customHeight="1">
      <c r="B11" s="100" t="s">
        <v>22</v>
      </c>
      <c r="C11" s="101">
        <v>33.780607247796283</v>
      </c>
      <c r="D11" s="101">
        <v>35.242253038863211</v>
      </c>
      <c r="E11" s="101">
        <v>34.033577997131523</v>
      </c>
      <c r="F11" s="101">
        <v>32.609249045396695</v>
      </c>
      <c r="G11" s="101">
        <v>29.130978731594649</v>
      </c>
      <c r="H11" s="103"/>
      <c r="I11" s="100" t="s">
        <v>173</v>
      </c>
      <c r="J11" s="101">
        <v>33.780607247796283</v>
      </c>
      <c r="K11" s="101">
        <v>35.242253038863211</v>
      </c>
      <c r="L11" s="101">
        <v>34.033577997131523</v>
      </c>
      <c r="M11" s="101">
        <v>32.609249045396695</v>
      </c>
      <c r="N11" s="101">
        <v>29.130978731594649</v>
      </c>
    </row>
    <row r="12" spans="1:14" ht="9" customHeight="1">
      <c r="B12" s="104" t="s">
        <v>174</v>
      </c>
      <c r="C12" s="101">
        <v>35.153726635143769</v>
      </c>
      <c r="D12" s="101">
        <v>21.840133330554977</v>
      </c>
      <c r="E12" s="101">
        <v>15.323529417209597</v>
      </c>
      <c r="F12" s="101">
        <v>10.295734145038891</v>
      </c>
      <c r="G12" s="101">
        <v>14.893760528631139</v>
      </c>
      <c r="H12" s="103"/>
      <c r="I12" s="104" t="s">
        <v>175</v>
      </c>
      <c r="J12" s="101">
        <v>35.153726635143769</v>
      </c>
      <c r="K12" s="101">
        <v>21.840133330554977</v>
      </c>
      <c r="L12" s="101">
        <v>15.323529417209597</v>
      </c>
      <c r="M12" s="101">
        <v>10.295734145038891</v>
      </c>
      <c r="N12" s="101">
        <v>14.893760528631139</v>
      </c>
    </row>
    <row r="13" spans="1:14" ht="9" customHeight="1">
      <c r="B13" s="104" t="s">
        <v>176</v>
      </c>
      <c r="C13" s="101">
        <v>25.220750551876382</v>
      </c>
      <c r="D13" s="101">
        <v>29.800816214184767</v>
      </c>
      <c r="E13" s="101">
        <v>30.457592538618478</v>
      </c>
      <c r="F13" s="101">
        <v>28.701577895605723</v>
      </c>
      <c r="G13" s="101">
        <v>32.013218176067319</v>
      </c>
      <c r="H13" s="103"/>
      <c r="I13" s="104" t="s">
        <v>177</v>
      </c>
      <c r="J13" s="101">
        <v>25.220750551876382</v>
      </c>
      <c r="K13" s="101">
        <v>29.800816214184767</v>
      </c>
      <c r="L13" s="101">
        <v>30.457592538618478</v>
      </c>
      <c r="M13" s="101">
        <v>28.701577895605723</v>
      </c>
      <c r="N13" s="101">
        <v>32.013218176067319</v>
      </c>
    </row>
    <row r="14" spans="1:14" ht="9" customHeight="1">
      <c r="B14" s="104" t="s">
        <v>178</v>
      </c>
      <c r="C14" s="101">
        <v>73.671404081181223</v>
      </c>
      <c r="D14" s="101">
        <v>71.89349112426035</v>
      </c>
      <c r="E14" s="101">
        <v>70.211432153644495</v>
      </c>
      <c r="F14" s="101">
        <v>74.857304323255164</v>
      </c>
      <c r="G14" s="101">
        <v>66.847018253166056</v>
      </c>
      <c r="H14" s="103"/>
      <c r="I14" s="104" t="s">
        <v>179</v>
      </c>
      <c r="J14" s="101">
        <v>73.671404081181223</v>
      </c>
      <c r="K14" s="101">
        <v>71.89349112426035</v>
      </c>
      <c r="L14" s="101">
        <v>70.211432153644495</v>
      </c>
      <c r="M14" s="101">
        <v>74.857304323255164</v>
      </c>
      <c r="N14" s="101">
        <v>66.847018253166056</v>
      </c>
    </row>
    <row r="15" spans="1:14" ht="9" customHeight="1">
      <c r="B15" s="100" t="s">
        <v>180</v>
      </c>
      <c r="C15" s="101">
        <v>12.402687317298323</v>
      </c>
      <c r="D15" s="101">
        <v>14.553146803719821</v>
      </c>
      <c r="E15" s="101">
        <v>14.024520121687425</v>
      </c>
      <c r="F15" s="101">
        <v>12.915529541038797</v>
      </c>
      <c r="G15" s="101">
        <v>13.255634447102388</v>
      </c>
      <c r="H15" s="103"/>
      <c r="I15" s="100" t="s">
        <v>181</v>
      </c>
      <c r="J15" s="101">
        <v>12.402687317298323</v>
      </c>
      <c r="K15" s="101">
        <v>14.553146803719821</v>
      </c>
      <c r="L15" s="101">
        <v>14.024520121687425</v>
      </c>
      <c r="M15" s="101">
        <v>12.915529541038797</v>
      </c>
      <c r="N15" s="101">
        <v>13.255634447102388</v>
      </c>
    </row>
    <row r="16" spans="1:14" ht="9" customHeight="1">
      <c r="B16" s="104" t="s">
        <v>182</v>
      </c>
      <c r="C16" s="101">
        <v>33.140518753269134</v>
      </c>
      <c r="D16" s="101">
        <v>31.40444451188516</v>
      </c>
      <c r="E16" s="101">
        <v>30.041578385611651</v>
      </c>
      <c r="F16" s="101">
        <v>26.376173640216351</v>
      </c>
      <c r="G16" s="101">
        <v>29.689174705251876</v>
      </c>
      <c r="H16" s="103"/>
      <c r="I16" s="104" t="s">
        <v>183</v>
      </c>
      <c r="J16" s="101">
        <v>33.140518753269134</v>
      </c>
      <c r="K16" s="101">
        <v>31.40444451188516</v>
      </c>
      <c r="L16" s="101">
        <v>30.041578385611651</v>
      </c>
      <c r="M16" s="101">
        <v>26.376173640216351</v>
      </c>
      <c r="N16" s="101">
        <v>29.689174705251876</v>
      </c>
    </row>
    <row r="17" spans="2:14" ht="9" customHeight="1">
      <c r="B17" s="104" t="s">
        <v>184</v>
      </c>
      <c r="C17" s="101">
        <v>20.772445773208457</v>
      </c>
      <c r="D17" s="101">
        <v>19.561848142305163</v>
      </c>
      <c r="E17" s="101">
        <v>22.470046637672468</v>
      </c>
      <c r="F17" s="101">
        <v>20.431077538420713</v>
      </c>
      <c r="G17" s="101">
        <v>26.341756833249004</v>
      </c>
      <c r="H17" s="103"/>
      <c r="I17" s="104" t="s">
        <v>185</v>
      </c>
      <c r="J17" s="101">
        <v>20.772445773208457</v>
      </c>
      <c r="K17" s="101">
        <v>19.561848142305163</v>
      </c>
      <c r="L17" s="101">
        <v>22.470046637672468</v>
      </c>
      <c r="M17" s="101">
        <v>20.431077538420713</v>
      </c>
      <c r="N17" s="101">
        <v>26.341756833249004</v>
      </c>
    </row>
    <row r="18" spans="2:14" ht="9" customHeight="1">
      <c r="B18" s="104" t="s">
        <v>21</v>
      </c>
      <c r="C18" s="101">
        <v>54.539530842745442</v>
      </c>
      <c r="D18" s="101">
        <v>42.712488493402887</v>
      </c>
      <c r="E18" s="101">
        <v>46.928769657724331</v>
      </c>
      <c r="F18" s="101">
        <v>51.423929663608561</v>
      </c>
      <c r="G18" s="101">
        <v>44.648985959438377</v>
      </c>
      <c r="H18" s="103"/>
      <c r="I18" s="104" t="s">
        <v>186</v>
      </c>
      <c r="J18" s="101">
        <v>54.539530842745442</v>
      </c>
      <c r="K18" s="101">
        <v>42.712488493402887</v>
      </c>
      <c r="L18" s="101">
        <v>46.928769657724331</v>
      </c>
      <c r="M18" s="101">
        <v>51.423929663608561</v>
      </c>
      <c r="N18" s="101">
        <v>44.648985959438377</v>
      </c>
    </row>
    <row r="19" spans="2:14" ht="9" customHeight="1">
      <c r="B19" s="100" t="s">
        <v>187</v>
      </c>
      <c r="C19" s="101">
        <v>2.0498705454669386</v>
      </c>
      <c r="D19" s="101">
        <v>4.6790861946748583</v>
      </c>
      <c r="E19" s="101">
        <v>7.8464448803555671</v>
      </c>
      <c r="F19" s="101">
        <v>5.122123354842322</v>
      </c>
      <c r="G19" s="101">
        <v>4.7167752927984363</v>
      </c>
      <c r="H19" s="103"/>
      <c r="I19" s="100" t="s">
        <v>188</v>
      </c>
      <c r="J19" s="101">
        <v>2.0498705454669386</v>
      </c>
      <c r="K19" s="101">
        <v>4.6790861946748583</v>
      </c>
      <c r="L19" s="101">
        <v>7.8464448803555671</v>
      </c>
      <c r="M19" s="101">
        <v>5.122123354842322</v>
      </c>
      <c r="N19" s="101">
        <v>4.7167752927984363</v>
      </c>
    </row>
    <row r="20" spans="2:14" ht="9" customHeight="1">
      <c r="B20" s="100" t="s">
        <v>189</v>
      </c>
      <c r="C20" s="101">
        <v>13.856878121816822</v>
      </c>
      <c r="D20" s="101">
        <v>11.115079197509575</v>
      </c>
      <c r="E20" s="101">
        <v>11.046075130244306</v>
      </c>
      <c r="F20" s="101">
        <v>14.565732704691307</v>
      </c>
      <c r="G20" s="101">
        <v>12.510520068209527</v>
      </c>
      <c r="H20" s="103"/>
      <c r="I20" s="100" t="s">
        <v>190</v>
      </c>
      <c r="J20" s="101">
        <v>13.856878121816822</v>
      </c>
      <c r="K20" s="101">
        <v>11.115079197509575</v>
      </c>
      <c r="L20" s="101">
        <v>11.046075130244306</v>
      </c>
      <c r="M20" s="101">
        <v>14.565732704691307</v>
      </c>
      <c r="N20" s="101">
        <v>12.510520068209527</v>
      </c>
    </row>
    <row r="21" spans="2:14" ht="9" customHeight="1">
      <c r="B21" s="100" t="s">
        <v>191</v>
      </c>
      <c r="C21" s="101">
        <v>27.664233576642332</v>
      </c>
      <c r="D21" s="101">
        <v>24.101258709999325</v>
      </c>
      <c r="E21" s="101">
        <v>13.869641538273743</v>
      </c>
      <c r="F21" s="101">
        <v>18.939751234856868</v>
      </c>
      <c r="G21" s="101">
        <v>20.302413800946717</v>
      </c>
      <c r="H21" s="103"/>
      <c r="I21" s="100" t="s">
        <v>192</v>
      </c>
      <c r="J21" s="101">
        <v>27.664233576642332</v>
      </c>
      <c r="K21" s="101">
        <v>24.101258709999325</v>
      </c>
      <c r="L21" s="101">
        <v>13.869641538273743</v>
      </c>
      <c r="M21" s="101">
        <v>18.939751234856868</v>
      </c>
      <c r="N21" s="101">
        <v>20.302413800946717</v>
      </c>
    </row>
    <row r="22" spans="2:14" ht="9" customHeight="1">
      <c r="B22" s="100" t="s">
        <v>193</v>
      </c>
      <c r="C22" s="101">
        <v>75.165447579240691</v>
      </c>
      <c r="D22" s="101">
        <v>61.823371989295275</v>
      </c>
      <c r="E22" s="101">
        <v>64.315145230136764</v>
      </c>
      <c r="F22" s="101">
        <v>74.395256696946362</v>
      </c>
      <c r="G22" s="101">
        <v>68.813093201864703</v>
      </c>
      <c r="H22" s="103"/>
      <c r="I22" s="100" t="s">
        <v>194</v>
      </c>
      <c r="J22" s="101">
        <v>75.165447579240691</v>
      </c>
      <c r="K22" s="101">
        <v>61.823371989295275</v>
      </c>
      <c r="L22" s="101">
        <v>64.315145230136764</v>
      </c>
      <c r="M22" s="101">
        <v>74.395256696946362</v>
      </c>
      <c r="N22" s="101">
        <v>68.813093201864703</v>
      </c>
    </row>
    <row r="23" spans="2:14" ht="9" customHeight="1">
      <c r="B23" s="100" t="s">
        <v>195</v>
      </c>
      <c r="C23" s="101">
        <v>0</v>
      </c>
      <c r="D23" s="101">
        <v>0</v>
      </c>
      <c r="E23" s="101">
        <v>0</v>
      </c>
      <c r="F23" s="101">
        <v>0</v>
      </c>
      <c r="G23" s="101">
        <v>0</v>
      </c>
      <c r="H23" s="103"/>
      <c r="I23" s="100" t="s">
        <v>196</v>
      </c>
      <c r="J23" s="101">
        <v>0</v>
      </c>
      <c r="K23" s="101">
        <v>0</v>
      </c>
      <c r="L23" s="101">
        <v>0</v>
      </c>
      <c r="M23" s="101">
        <v>0</v>
      </c>
      <c r="N23" s="101">
        <v>0</v>
      </c>
    </row>
    <row r="24" spans="2:14" ht="9" customHeight="1">
      <c r="B24" s="100" t="s">
        <v>197</v>
      </c>
      <c r="C24" s="101">
        <v>30.230516867918222</v>
      </c>
      <c r="D24" s="101">
        <v>30.23132568776461</v>
      </c>
      <c r="E24" s="101">
        <v>31.126002256975127</v>
      </c>
      <c r="F24" s="101">
        <v>21.863136784818629</v>
      </c>
      <c r="G24" s="101">
        <v>20.950974313110397</v>
      </c>
      <c r="H24" s="103"/>
      <c r="I24" s="100" t="s">
        <v>198</v>
      </c>
      <c r="J24" s="101">
        <v>30.230516867918222</v>
      </c>
      <c r="K24" s="101">
        <v>30.23132568776461</v>
      </c>
      <c r="L24" s="101">
        <v>31.126002256975127</v>
      </c>
      <c r="M24" s="101">
        <v>21.863136784818629</v>
      </c>
      <c r="N24" s="101">
        <v>20.950974313110397</v>
      </c>
    </row>
    <row r="25" spans="2:14" ht="9" customHeight="1">
      <c r="B25" s="100" t="s">
        <v>23</v>
      </c>
      <c r="C25" s="101">
        <v>73.282561877711544</v>
      </c>
      <c r="D25" s="101">
        <v>68.549700894754025</v>
      </c>
      <c r="E25" s="101">
        <v>68.926276680132005</v>
      </c>
      <c r="F25" s="101">
        <v>63.79255260654152</v>
      </c>
      <c r="G25" s="101">
        <v>67.535479678346675</v>
      </c>
      <c r="H25" s="103"/>
      <c r="I25" s="100" t="s">
        <v>199</v>
      </c>
      <c r="J25" s="101">
        <v>73.282561877711544</v>
      </c>
      <c r="K25" s="101">
        <v>68.549700894754025</v>
      </c>
      <c r="L25" s="101">
        <v>68.926276680132005</v>
      </c>
      <c r="M25" s="101">
        <v>63.79255260654152</v>
      </c>
      <c r="N25" s="101">
        <v>67.535479678346675</v>
      </c>
    </row>
    <row r="26" spans="2:14" ht="9" customHeight="1">
      <c r="B26" s="100" t="s">
        <v>200</v>
      </c>
      <c r="C26" s="101">
        <v>17.705577918343877</v>
      </c>
      <c r="D26" s="101">
        <v>22.232423610908906</v>
      </c>
      <c r="E26" s="101">
        <v>18.452863624891737</v>
      </c>
      <c r="F26" s="101">
        <v>10.614434253619375</v>
      </c>
      <c r="G26" s="101">
        <v>3.9676844480746416</v>
      </c>
      <c r="H26" s="103"/>
      <c r="I26" s="100" t="s">
        <v>201</v>
      </c>
      <c r="J26" s="101">
        <v>17.705577918343877</v>
      </c>
      <c r="K26" s="101">
        <v>22.232423610908906</v>
      </c>
      <c r="L26" s="101">
        <v>18.452863624891737</v>
      </c>
      <c r="M26" s="101">
        <v>10.614434253619375</v>
      </c>
      <c r="N26" s="101">
        <v>3.9676844480746416</v>
      </c>
    </row>
    <row r="27" spans="2:14" ht="9" customHeight="1">
      <c r="B27" s="100" t="s">
        <v>202</v>
      </c>
      <c r="C27" s="101">
        <v>76.863991524301412</v>
      </c>
      <c r="D27" s="101">
        <v>74.018246727489085</v>
      </c>
      <c r="E27" s="101">
        <v>74.309317443120264</v>
      </c>
      <c r="F27" s="101">
        <v>74.000571102227298</v>
      </c>
      <c r="G27" s="101">
        <v>78.38616714697406</v>
      </c>
      <c r="H27" s="103"/>
      <c r="I27" s="100" t="s">
        <v>203</v>
      </c>
      <c r="J27" s="101">
        <v>76.863991524301412</v>
      </c>
      <c r="K27" s="101">
        <v>74.018246727489085</v>
      </c>
      <c r="L27" s="101">
        <v>74.309317443120264</v>
      </c>
      <c r="M27" s="101">
        <v>74.000571102227298</v>
      </c>
      <c r="N27" s="101">
        <v>78.38616714697406</v>
      </c>
    </row>
    <row r="28" spans="2:14" ht="9" customHeight="1">
      <c r="B28" s="100" t="s">
        <v>204</v>
      </c>
      <c r="C28" s="101">
        <v>4.7493403693931393</v>
      </c>
      <c r="D28" s="101">
        <v>5.5467811078772558</v>
      </c>
      <c r="E28" s="101">
        <v>6.2721777935654881</v>
      </c>
      <c r="F28" s="101">
        <v>15.259563549525165</v>
      </c>
      <c r="G28" s="101">
        <v>12.928885766976848</v>
      </c>
      <c r="H28" s="103"/>
      <c r="I28" s="100" t="s">
        <v>205</v>
      </c>
      <c r="J28" s="101">
        <v>4.7493403693931393</v>
      </c>
      <c r="K28" s="101">
        <v>5.5467811078772558</v>
      </c>
      <c r="L28" s="101">
        <v>6.2721777935654881</v>
      </c>
      <c r="M28" s="101">
        <v>15.259563549525165</v>
      </c>
      <c r="N28" s="101">
        <v>12.928885766976848</v>
      </c>
    </row>
    <row r="29" spans="2:14" ht="9" customHeight="1">
      <c r="B29" s="100" t="s">
        <v>206</v>
      </c>
      <c r="C29" s="101">
        <v>35.055168790227242</v>
      </c>
      <c r="D29" s="101">
        <v>31.16985802193269</v>
      </c>
      <c r="E29" s="101">
        <v>30.644163343874602</v>
      </c>
      <c r="F29" s="101">
        <v>26.737187829731784</v>
      </c>
      <c r="G29" s="101">
        <v>12.864970006329829</v>
      </c>
      <c r="H29" s="103"/>
      <c r="I29" s="100" t="s">
        <v>207</v>
      </c>
      <c r="J29" s="101">
        <v>35.055168790227242</v>
      </c>
      <c r="K29" s="101">
        <v>31.16985802193269</v>
      </c>
      <c r="L29" s="101">
        <v>30.644163343874602</v>
      </c>
      <c r="M29" s="101">
        <v>26.737187829731784</v>
      </c>
      <c r="N29" s="101">
        <v>12.864970006329829</v>
      </c>
    </row>
    <row r="30" spans="2:14" ht="9" customHeight="1">
      <c r="B30" s="100" t="s">
        <v>20</v>
      </c>
      <c r="C30" s="101">
        <v>41.627021883920072</v>
      </c>
      <c r="D30" s="101">
        <v>40.8511118808117</v>
      </c>
      <c r="E30" s="101">
        <v>39.459256994369468</v>
      </c>
      <c r="F30" s="101">
        <v>38.148494519660765</v>
      </c>
      <c r="G30" s="101">
        <v>32.771614925381662</v>
      </c>
      <c r="H30" s="103"/>
      <c r="I30" s="100" t="s">
        <v>208</v>
      </c>
      <c r="J30" s="101">
        <v>41.627021883920072</v>
      </c>
      <c r="K30" s="101">
        <v>40.8511118808117</v>
      </c>
      <c r="L30" s="101">
        <v>39.459256994369468</v>
      </c>
      <c r="M30" s="101">
        <v>38.148494519660765</v>
      </c>
      <c r="N30" s="101">
        <v>32.771614925381662</v>
      </c>
    </row>
    <row r="31" spans="2:14" ht="9" customHeight="1">
      <c r="B31" s="100" t="s">
        <v>209</v>
      </c>
      <c r="C31" s="101">
        <v>6.0966542750929369</v>
      </c>
      <c r="D31" s="101">
        <v>3.1854514407684094</v>
      </c>
      <c r="E31" s="101">
        <v>0.49987159809606851</v>
      </c>
      <c r="F31" s="101">
        <v>3.9860219049700065</v>
      </c>
      <c r="G31" s="101">
        <v>8.1890252227438065</v>
      </c>
      <c r="H31" s="103"/>
      <c r="I31" s="100" t="s">
        <v>210</v>
      </c>
      <c r="J31" s="101">
        <v>6.0966542750929369</v>
      </c>
      <c r="K31" s="101">
        <v>3.1854514407684094</v>
      </c>
      <c r="L31" s="101">
        <v>0.49987159809606851</v>
      </c>
      <c r="M31" s="101">
        <v>3.9860219049700065</v>
      </c>
      <c r="N31" s="101">
        <v>8.1890252227438065</v>
      </c>
    </row>
    <row r="32" spans="2:14" ht="9" customHeight="1">
      <c r="B32" s="100" t="s">
        <v>211</v>
      </c>
      <c r="C32" s="101">
        <v>7.9804846088146864</v>
      </c>
      <c r="D32" s="101">
        <v>5.7401135012673565</v>
      </c>
      <c r="E32" s="101">
        <v>2.9675435522344187</v>
      </c>
      <c r="F32" s="101">
        <v>4.7000879909495019</v>
      </c>
      <c r="G32" s="101">
        <v>5.5540489233606332</v>
      </c>
      <c r="H32" s="103"/>
      <c r="I32" s="100" t="s">
        <v>212</v>
      </c>
      <c r="J32" s="101">
        <v>7.9804846088146864</v>
      </c>
      <c r="K32" s="101">
        <v>5.7401135012673565</v>
      </c>
      <c r="L32" s="101">
        <v>2.9675435522344187</v>
      </c>
      <c r="M32" s="101">
        <v>4.7000879909495019</v>
      </c>
      <c r="N32" s="101">
        <v>5.5540489233606332</v>
      </c>
    </row>
    <row r="33" spans="2:14" ht="9" customHeight="1">
      <c r="B33" s="100" t="s">
        <v>213</v>
      </c>
      <c r="C33" s="101">
        <v>27.402569883114374</v>
      </c>
      <c r="D33" s="101">
        <v>26.297863805890152</v>
      </c>
      <c r="E33" s="101">
        <v>25.432115164171048</v>
      </c>
      <c r="F33" s="101">
        <v>23.057239306636262</v>
      </c>
      <c r="G33" s="101">
        <v>22.848003990937382</v>
      </c>
      <c r="H33" s="103"/>
      <c r="I33" s="100" t="s">
        <v>214</v>
      </c>
      <c r="J33" s="101">
        <v>27.402569883114374</v>
      </c>
      <c r="K33" s="101">
        <v>26.297863805890152</v>
      </c>
      <c r="L33" s="101">
        <v>25.432115164171048</v>
      </c>
      <c r="M33" s="101">
        <v>23.057239306636262</v>
      </c>
      <c r="N33" s="101">
        <v>22.848003990937382</v>
      </c>
    </row>
    <row r="34" spans="2:14" ht="9" customHeight="1">
      <c r="B34" s="105" t="s">
        <v>215</v>
      </c>
      <c r="C34" s="106">
        <v>23.970986770473495</v>
      </c>
      <c r="D34" s="106">
        <v>23.443068342097977</v>
      </c>
      <c r="E34" s="106">
        <v>22.324739795334352</v>
      </c>
      <c r="F34" s="106">
        <v>20.040703074405315</v>
      </c>
      <c r="G34" s="106">
        <v>20.756960666291668</v>
      </c>
      <c r="H34" s="103"/>
      <c r="I34" s="105" t="s">
        <v>216</v>
      </c>
      <c r="J34" s="106">
        <v>23.970986770473495</v>
      </c>
      <c r="K34" s="106">
        <v>23.443068342097977</v>
      </c>
      <c r="L34" s="106">
        <v>22.324739795334352</v>
      </c>
      <c r="M34" s="106">
        <v>20.040703074405315</v>
      </c>
      <c r="N34" s="106">
        <v>20.756960666291668</v>
      </c>
    </row>
    <row r="35" spans="2:14" ht="9" customHeight="1">
      <c r="B35" s="107" t="s">
        <v>217</v>
      </c>
      <c r="C35" s="108"/>
      <c r="D35" s="108"/>
      <c r="E35" s="108"/>
      <c r="F35" s="108"/>
      <c r="G35" s="108"/>
      <c r="I35" s="107" t="s">
        <v>218</v>
      </c>
      <c r="J35" s="108"/>
      <c r="K35" s="108"/>
      <c r="L35" s="108"/>
      <c r="M35" s="108"/>
      <c r="N35" s="108"/>
    </row>
  </sheetData>
  <mergeCells count="2">
    <mergeCell ref="B4:G4"/>
    <mergeCell ref="I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B89A-D6C9-40AC-AF98-A656579B7AE0}">
  <dimension ref="A1:N35"/>
  <sheetViews>
    <sheetView showGridLines="0" zoomScale="110" zoomScaleNormal="110" workbookViewId="0">
      <selection activeCell="B4" sqref="B4:P35"/>
    </sheetView>
  </sheetViews>
  <sheetFormatPr defaultColWidth="9.140625" defaultRowHeight="15"/>
  <cols>
    <col min="2" max="2" width="10.140625" customWidth="1"/>
    <col min="3" max="7" width="5.7109375" customWidth="1"/>
    <col min="9" max="9" width="10.85546875" customWidth="1"/>
    <col min="10" max="14" width="5.7109375" customWidth="1"/>
  </cols>
  <sheetData>
    <row r="1" spans="1:14">
      <c r="A1" s="1" t="s">
        <v>0</v>
      </c>
    </row>
    <row r="2" spans="1:14">
      <c r="A2" s="6" t="s">
        <v>1</v>
      </c>
    </row>
    <row r="4" spans="1:14" ht="36" customHeight="1">
      <c r="B4" s="97" t="s">
        <v>219</v>
      </c>
      <c r="C4" s="97"/>
      <c r="D4" s="97"/>
      <c r="E4" s="97"/>
      <c r="F4" s="97"/>
      <c r="G4" s="97"/>
      <c r="I4" s="97" t="s">
        <v>220</v>
      </c>
      <c r="J4" s="97"/>
      <c r="K4" s="97"/>
      <c r="L4" s="97"/>
      <c r="M4" s="97"/>
      <c r="N4" s="97"/>
    </row>
    <row r="5" spans="1:14">
      <c r="B5" s="98"/>
      <c r="C5" s="98" t="s">
        <v>159</v>
      </c>
      <c r="D5" s="98" t="s">
        <v>160</v>
      </c>
      <c r="E5" s="98" t="s">
        <v>161</v>
      </c>
      <c r="F5" s="98" t="s">
        <v>162</v>
      </c>
      <c r="G5" s="99" t="s">
        <v>163</v>
      </c>
      <c r="I5" s="98"/>
      <c r="J5" s="98">
        <v>2016</v>
      </c>
      <c r="K5" s="98">
        <v>2017</v>
      </c>
      <c r="L5" s="98">
        <v>2018</v>
      </c>
      <c r="M5" s="98">
        <v>2019</v>
      </c>
      <c r="N5" s="99">
        <v>2020</v>
      </c>
    </row>
    <row r="6" spans="1:14" ht="9" customHeight="1">
      <c r="B6" s="100" t="s">
        <v>164</v>
      </c>
      <c r="C6" s="109">
        <v>0</v>
      </c>
      <c r="D6" s="110">
        <v>0</v>
      </c>
      <c r="E6" s="110">
        <v>0</v>
      </c>
      <c r="F6" s="110">
        <v>0</v>
      </c>
      <c r="G6" s="110">
        <v>0</v>
      </c>
      <c r="I6" s="100" t="s">
        <v>165</v>
      </c>
      <c r="J6" s="109">
        <v>0</v>
      </c>
      <c r="K6" s="110">
        <v>0</v>
      </c>
      <c r="L6" s="110">
        <v>0</v>
      </c>
      <c r="M6" s="110">
        <v>0</v>
      </c>
      <c r="N6" s="110">
        <v>0</v>
      </c>
    </row>
    <row r="7" spans="1:14" ht="9" customHeight="1">
      <c r="B7" s="100" t="s">
        <v>166</v>
      </c>
      <c r="C7" s="109">
        <v>0</v>
      </c>
      <c r="D7" s="110">
        <v>0</v>
      </c>
      <c r="E7" s="110">
        <v>1.6580975565409752</v>
      </c>
      <c r="F7" s="110">
        <v>8.1834737571736706</v>
      </c>
      <c r="G7" s="110">
        <v>6.5070595457335791</v>
      </c>
      <c r="I7" s="100" t="s">
        <v>167</v>
      </c>
      <c r="J7" s="109">
        <v>0</v>
      </c>
      <c r="K7" s="110">
        <v>0</v>
      </c>
      <c r="L7" s="110">
        <v>1.6580975565409752</v>
      </c>
      <c r="M7" s="110">
        <v>8.1834737571736706</v>
      </c>
      <c r="N7" s="110">
        <v>6.5070595457335791</v>
      </c>
    </row>
    <row r="8" spans="1:14" ht="9" customHeight="1">
      <c r="B8" s="104" t="s">
        <v>168</v>
      </c>
      <c r="C8" s="109">
        <v>100</v>
      </c>
      <c r="D8" s="109">
        <v>100</v>
      </c>
      <c r="E8" s="109">
        <v>99.884047549493275</v>
      </c>
      <c r="F8" s="109">
        <v>79.398183302327354</v>
      </c>
      <c r="G8" s="109">
        <v>75.230712339085798</v>
      </c>
      <c r="I8" s="104" t="s">
        <v>169</v>
      </c>
      <c r="J8" s="109">
        <v>100</v>
      </c>
      <c r="K8" s="109">
        <v>100</v>
      </c>
      <c r="L8" s="109">
        <v>99.884047549493275</v>
      </c>
      <c r="M8" s="109">
        <v>79.398183302327354</v>
      </c>
      <c r="N8" s="109">
        <v>75.230712339085798</v>
      </c>
    </row>
    <row r="9" spans="1:14" ht="9" customHeight="1">
      <c r="B9" s="104" t="s">
        <v>26</v>
      </c>
      <c r="C9" s="109">
        <v>0</v>
      </c>
      <c r="D9" s="109">
        <v>0</v>
      </c>
      <c r="E9" s="109">
        <v>0</v>
      </c>
      <c r="F9" s="109">
        <v>0</v>
      </c>
      <c r="G9" s="109">
        <v>0</v>
      </c>
      <c r="I9" s="104" t="s">
        <v>170</v>
      </c>
      <c r="J9" s="109">
        <v>0</v>
      </c>
      <c r="K9" s="109">
        <v>0</v>
      </c>
      <c r="L9" s="109">
        <v>0</v>
      </c>
      <c r="M9" s="109">
        <v>0</v>
      </c>
      <c r="N9" s="109">
        <v>0</v>
      </c>
    </row>
    <row r="10" spans="1:14" ht="9" customHeight="1">
      <c r="B10" s="104" t="s">
        <v>171</v>
      </c>
      <c r="C10" s="109">
        <v>0</v>
      </c>
      <c r="D10" s="109">
        <v>0</v>
      </c>
      <c r="E10" s="109">
        <v>0</v>
      </c>
      <c r="F10" s="109">
        <v>0</v>
      </c>
      <c r="G10" s="109">
        <v>0</v>
      </c>
      <c r="I10" s="104" t="s">
        <v>172</v>
      </c>
      <c r="J10" s="109">
        <v>0</v>
      </c>
      <c r="K10" s="109">
        <v>0</v>
      </c>
      <c r="L10" s="109">
        <v>0</v>
      </c>
      <c r="M10" s="109">
        <v>0</v>
      </c>
      <c r="N10" s="109">
        <v>0</v>
      </c>
    </row>
    <row r="11" spans="1:14" ht="9" customHeight="1">
      <c r="B11" s="100" t="s">
        <v>22</v>
      </c>
      <c r="C11" s="109">
        <v>99.975378554721161</v>
      </c>
      <c r="D11" s="109">
        <v>99.190010124873439</v>
      </c>
      <c r="E11" s="109">
        <v>99.505481462204443</v>
      </c>
      <c r="F11" s="109">
        <v>99.731548495871223</v>
      </c>
      <c r="G11" s="109">
        <v>100</v>
      </c>
      <c r="I11" s="100" t="s">
        <v>173</v>
      </c>
      <c r="J11" s="109">
        <v>99.975378554721161</v>
      </c>
      <c r="K11" s="109">
        <v>99.190010124873439</v>
      </c>
      <c r="L11" s="109">
        <v>99.505481462204443</v>
      </c>
      <c r="M11" s="109">
        <v>99.731548495871223</v>
      </c>
      <c r="N11" s="109">
        <v>100</v>
      </c>
    </row>
    <row r="12" spans="1:14" ht="9" customHeight="1">
      <c r="B12" s="104" t="s">
        <v>174</v>
      </c>
      <c r="C12" s="109">
        <v>0</v>
      </c>
      <c r="D12" s="109">
        <v>0</v>
      </c>
      <c r="E12" s="109">
        <v>0</v>
      </c>
      <c r="F12" s="109">
        <v>0</v>
      </c>
      <c r="G12" s="109">
        <v>0</v>
      </c>
      <c r="I12" s="104" t="s">
        <v>175</v>
      </c>
      <c r="J12" s="109">
        <v>0</v>
      </c>
      <c r="K12" s="109">
        <v>0</v>
      </c>
      <c r="L12" s="109">
        <v>0</v>
      </c>
      <c r="M12" s="109">
        <v>0</v>
      </c>
      <c r="N12" s="109">
        <v>0</v>
      </c>
    </row>
    <row r="13" spans="1:14" ht="9" customHeight="1">
      <c r="B13" s="104" t="s">
        <v>176</v>
      </c>
      <c r="C13" s="109">
        <v>100</v>
      </c>
      <c r="D13" s="109">
        <v>98.431372549019599</v>
      </c>
      <c r="E13" s="109">
        <v>99.809160305343511</v>
      </c>
      <c r="F13" s="109">
        <v>99.032324480131777</v>
      </c>
      <c r="G13" s="109">
        <v>46.219239373601788</v>
      </c>
      <c r="I13" s="104" t="s">
        <v>177</v>
      </c>
      <c r="J13" s="109">
        <v>100</v>
      </c>
      <c r="K13" s="109">
        <v>98.431372549019599</v>
      </c>
      <c r="L13" s="109">
        <v>99.809160305343511</v>
      </c>
      <c r="M13" s="109">
        <v>99.032324480131777</v>
      </c>
      <c r="N13" s="109">
        <v>46.219239373601788</v>
      </c>
    </row>
    <row r="14" spans="1:14" ht="9" customHeight="1">
      <c r="B14" s="104" t="s">
        <v>178</v>
      </c>
      <c r="C14" s="109">
        <v>100</v>
      </c>
      <c r="D14" s="109">
        <v>100</v>
      </c>
      <c r="E14" s="109">
        <v>97.576675501703903</v>
      </c>
      <c r="F14" s="109">
        <v>97.031611410948344</v>
      </c>
      <c r="G14" s="109">
        <v>67.36760124610592</v>
      </c>
      <c r="I14" s="104" t="s">
        <v>179</v>
      </c>
      <c r="J14" s="109">
        <v>100</v>
      </c>
      <c r="K14" s="109">
        <v>100</v>
      </c>
      <c r="L14" s="109">
        <v>97.576675501703903</v>
      </c>
      <c r="M14" s="109">
        <v>97.031611410948344</v>
      </c>
      <c r="N14" s="109">
        <v>67.36760124610592</v>
      </c>
    </row>
    <row r="15" spans="1:14" ht="9" customHeight="1">
      <c r="B15" s="100" t="s">
        <v>180</v>
      </c>
      <c r="C15" s="109">
        <v>20.181453760021924</v>
      </c>
      <c r="D15" s="109">
        <v>18.658430339689378</v>
      </c>
      <c r="E15" s="109">
        <v>19.847139050109298</v>
      </c>
      <c r="F15" s="109">
        <v>19.604803333910546</v>
      </c>
      <c r="G15" s="109">
        <v>16.796583261172241</v>
      </c>
      <c r="I15" s="100" t="s">
        <v>181</v>
      </c>
      <c r="J15" s="109">
        <v>20.181453760021924</v>
      </c>
      <c r="K15" s="109">
        <v>18.658430339689378</v>
      </c>
      <c r="L15" s="109">
        <v>19.847139050109298</v>
      </c>
      <c r="M15" s="109">
        <v>19.604803333910546</v>
      </c>
      <c r="N15" s="109">
        <v>16.796583261172241</v>
      </c>
    </row>
    <row r="16" spans="1:14" ht="9" customHeight="1">
      <c r="B16" s="104" t="s">
        <v>182</v>
      </c>
      <c r="C16" s="109">
        <v>60.250156604606744</v>
      </c>
      <c r="D16" s="109">
        <v>52.302181493029124</v>
      </c>
      <c r="E16" s="109">
        <v>48.79371916899332</v>
      </c>
      <c r="F16" s="109">
        <v>48.793719713597135</v>
      </c>
      <c r="G16" s="109">
        <v>65.221537572455972</v>
      </c>
      <c r="I16" s="104" t="s">
        <v>183</v>
      </c>
      <c r="J16" s="109">
        <v>60.250156604606744</v>
      </c>
      <c r="K16" s="109">
        <v>52.302181493029124</v>
      </c>
      <c r="L16" s="109">
        <v>48.79371916899332</v>
      </c>
      <c r="M16" s="109">
        <v>48.793719713597135</v>
      </c>
      <c r="N16" s="109">
        <v>65.221537572455972</v>
      </c>
    </row>
    <row r="17" spans="2:14" ht="9" customHeight="1">
      <c r="B17" s="104" t="s">
        <v>184</v>
      </c>
      <c r="C17" s="109">
        <v>64.740595033193998</v>
      </c>
      <c r="D17" s="109">
        <v>58.160899440111194</v>
      </c>
      <c r="E17" s="109">
        <v>65.931136057183309</v>
      </c>
      <c r="F17" s="109">
        <v>32.285362944084177</v>
      </c>
      <c r="G17" s="109">
        <v>39.044954099220497</v>
      </c>
      <c r="I17" s="104" t="s">
        <v>185</v>
      </c>
      <c r="J17" s="109">
        <v>64.740595033193998</v>
      </c>
      <c r="K17" s="109">
        <v>58.160899440111194</v>
      </c>
      <c r="L17" s="109">
        <v>65.931136057183309</v>
      </c>
      <c r="M17" s="109">
        <v>32.285362944084177</v>
      </c>
      <c r="N17" s="109">
        <v>39.044954099220497</v>
      </c>
    </row>
    <row r="18" spans="2:14" ht="9" customHeight="1">
      <c r="B18" s="104" t="s">
        <v>21</v>
      </c>
      <c r="C18" s="109">
        <v>94.999419886297716</v>
      </c>
      <c r="D18" s="109">
        <v>95.002618388568862</v>
      </c>
      <c r="E18" s="109">
        <v>95.002353679585752</v>
      </c>
      <c r="F18" s="109">
        <v>95.001876977529903</v>
      </c>
      <c r="G18" s="109">
        <v>94.997129500533092</v>
      </c>
      <c r="I18" s="104" t="s">
        <v>186</v>
      </c>
      <c r="J18" s="109">
        <v>94.999419886297716</v>
      </c>
      <c r="K18" s="109">
        <v>95.002618388568862</v>
      </c>
      <c r="L18" s="109">
        <v>95.002353679585752</v>
      </c>
      <c r="M18" s="109">
        <v>95.001876977529903</v>
      </c>
      <c r="N18" s="109">
        <v>94.997129500533092</v>
      </c>
    </row>
    <row r="19" spans="2:14" ht="9" customHeight="1">
      <c r="B19" s="100" t="s">
        <v>187</v>
      </c>
      <c r="C19" s="109">
        <v>0</v>
      </c>
      <c r="D19" s="109">
        <v>0</v>
      </c>
      <c r="E19" s="109">
        <v>0</v>
      </c>
      <c r="F19" s="109">
        <v>0</v>
      </c>
      <c r="G19" s="109">
        <v>0</v>
      </c>
      <c r="I19" s="100" t="s">
        <v>188</v>
      </c>
      <c r="J19" s="109">
        <v>0</v>
      </c>
      <c r="K19" s="109">
        <v>0</v>
      </c>
      <c r="L19" s="109">
        <v>0</v>
      </c>
      <c r="M19" s="109">
        <v>0</v>
      </c>
      <c r="N19" s="109">
        <v>0</v>
      </c>
    </row>
    <row r="20" spans="2:14" ht="9" customHeight="1">
      <c r="B20" s="100" t="s">
        <v>189</v>
      </c>
      <c r="C20" s="109">
        <v>41.097359230439309</v>
      </c>
      <c r="D20" s="109">
        <v>47.534615846153585</v>
      </c>
      <c r="E20" s="109">
        <v>48.394242340993578</v>
      </c>
      <c r="F20" s="109">
        <v>47.068561141446679</v>
      </c>
      <c r="G20" s="109">
        <v>43.251781856564932</v>
      </c>
      <c r="I20" s="100" t="s">
        <v>190</v>
      </c>
      <c r="J20" s="109">
        <v>41.097359230439309</v>
      </c>
      <c r="K20" s="109">
        <v>47.534615846153585</v>
      </c>
      <c r="L20" s="109">
        <v>48.394242340993578</v>
      </c>
      <c r="M20" s="109">
        <v>47.068561141446679</v>
      </c>
      <c r="N20" s="109">
        <v>43.251781856564932</v>
      </c>
    </row>
    <row r="21" spans="2:14" ht="9" customHeight="1">
      <c r="B21" s="100" t="s">
        <v>191</v>
      </c>
      <c r="C21" s="109">
        <v>100</v>
      </c>
      <c r="D21" s="109">
        <v>100</v>
      </c>
      <c r="E21" s="109">
        <v>100</v>
      </c>
      <c r="F21" s="109">
        <v>100</v>
      </c>
      <c r="G21" s="109">
        <v>100</v>
      </c>
      <c r="I21" s="100" t="s">
        <v>192</v>
      </c>
      <c r="J21" s="109">
        <v>100</v>
      </c>
      <c r="K21" s="109">
        <v>100</v>
      </c>
      <c r="L21" s="109">
        <v>100</v>
      </c>
      <c r="M21" s="109">
        <v>100</v>
      </c>
      <c r="N21" s="109">
        <v>100</v>
      </c>
    </row>
    <row r="22" spans="2:14" ht="9" customHeight="1">
      <c r="B22" s="100" t="s">
        <v>193</v>
      </c>
      <c r="C22" s="109">
        <v>38.485385296722761</v>
      </c>
      <c r="D22" s="109">
        <v>53.698520591763298</v>
      </c>
      <c r="E22" s="109">
        <v>56.775599128540307</v>
      </c>
      <c r="F22" s="109">
        <v>43.324845398326666</v>
      </c>
      <c r="G22" s="109">
        <v>41.787498689773244</v>
      </c>
      <c r="I22" s="100" t="s">
        <v>194</v>
      </c>
      <c r="J22" s="109">
        <v>38.485385296722761</v>
      </c>
      <c r="K22" s="109">
        <v>53.698520591763298</v>
      </c>
      <c r="L22" s="109">
        <v>56.775599128540307</v>
      </c>
      <c r="M22" s="109">
        <v>43.324845398326666</v>
      </c>
      <c r="N22" s="109">
        <v>41.787498689773244</v>
      </c>
    </row>
    <row r="23" spans="2:14" ht="9" customHeight="1">
      <c r="B23" s="100" t="s">
        <v>195</v>
      </c>
      <c r="C23" s="109">
        <v>25.252493839262279</v>
      </c>
      <c r="D23" s="109">
        <v>27.225926808475933</v>
      </c>
      <c r="E23" s="109">
        <v>27.225808771961375</v>
      </c>
      <c r="F23" s="109">
        <v>27.225847676188081</v>
      </c>
      <c r="G23" s="109">
        <v>27.225834879076675</v>
      </c>
      <c r="I23" s="100" t="s">
        <v>196</v>
      </c>
      <c r="J23" s="109">
        <v>25.252493839262279</v>
      </c>
      <c r="K23" s="109">
        <v>27.225926808475933</v>
      </c>
      <c r="L23" s="109">
        <v>27.225808771961375</v>
      </c>
      <c r="M23" s="109">
        <v>27.225847676188081</v>
      </c>
      <c r="N23" s="109">
        <v>27.225834879076675</v>
      </c>
    </row>
    <row r="24" spans="2:14" ht="9" customHeight="1">
      <c r="B24" s="100" t="s">
        <v>197</v>
      </c>
      <c r="C24" s="109">
        <v>27.477056065420769</v>
      </c>
      <c r="D24" s="109">
        <v>20.759904488523844</v>
      </c>
      <c r="E24" s="109">
        <v>32.5517239046249</v>
      </c>
      <c r="F24" s="109">
        <v>31.728400696521952</v>
      </c>
      <c r="G24" s="109">
        <v>30.296718018075431</v>
      </c>
      <c r="I24" s="100" t="s">
        <v>198</v>
      </c>
      <c r="J24" s="109">
        <v>27.477056065420769</v>
      </c>
      <c r="K24" s="109">
        <v>20.759904488523844</v>
      </c>
      <c r="L24" s="109">
        <v>32.5517239046249</v>
      </c>
      <c r="M24" s="109">
        <v>31.728400696521952</v>
      </c>
      <c r="N24" s="109">
        <v>30.296718018075431</v>
      </c>
    </row>
    <row r="25" spans="2:14" ht="9" customHeight="1">
      <c r="B25" s="100" t="s">
        <v>23</v>
      </c>
      <c r="C25" s="109">
        <v>74.269364398119762</v>
      </c>
      <c r="D25" s="109">
        <v>65.599050668888552</v>
      </c>
      <c r="E25" s="109">
        <v>61.631975121485837</v>
      </c>
      <c r="F25" s="109">
        <v>55.024580307973572</v>
      </c>
      <c r="G25" s="109">
        <v>54.87806810675638</v>
      </c>
      <c r="I25" s="100" t="s">
        <v>199</v>
      </c>
      <c r="J25" s="109">
        <v>74.269364398119762</v>
      </c>
      <c r="K25" s="109">
        <v>65.599050668888552</v>
      </c>
      <c r="L25" s="109">
        <v>61.631975121485837</v>
      </c>
      <c r="M25" s="109">
        <v>55.024580307973572</v>
      </c>
      <c r="N25" s="109">
        <v>54.87806810675638</v>
      </c>
    </row>
    <row r="26" spans="2:14" ht="9" customHeight="1">
      <c r="B26" s="100" t="s">
        <v>200</v>
      </c>
      <c r="C26" s="109">
        <v>0</v>
      </c>
      <c r="D26" s="109">
        <v>0</v>
      </c>
      <c r="E26" s="109">
        <v>0</v>
      </c>
      <c r="F26" s="109">
        <v>1.60058208976619</v>
      </c>
      <c r="G26" s="109">
        <v>9.6990869403373079</v>
      </c>
      <c r="I26" s="100" t="s">
        <v>201</v>
      </c>
      <c r="J26" s="109">
        <v>0</v>
      </c>
      <c r="K26" s="109">
        <v>0</v>
      </c>
      <c r="L26" s="109">
        <v>0</v>
      </c>
      <c r="M26" s="109">
        <v>1.60058208976619</v>
      </c>
      <c r="N26" s="109">
        <v>9.6990869403373079</v>
      </c>
    </row>
    <row r="27" spans="2:14" ht="9" customHeight="1">
      <c r="B27" s="100" t="s">
        <v>202</v>
      </c>
      <c r="C27" s="109">
        <v>98.812243033348551</v>
      </c>
      <c r="D27" s="109">
        <v>84.641768292682926</v>
      </c>
      <c r="E27" s="109">
        <v>100</v>
      </c>
      <c r="F27" s="109">
        <v>100</v>
      </c>
      <c r="G27" s="109">
        <v>85.445245291792602</v>
      </c>
      <c r="I27" s="100" t="s">
        <v>203</v>
      </c>
      <c r="J27" s="109">
        <v>98.812243033348551</v>
      </c>
      <c r="K27" s="109">
        <v>84.641768292682926</v>
      </c>
      <c r="L27" s="109">
        <v>100</v>
      </c>
      <c r="M27" s="109">
        <v>100</v>
      </c>
      <c r="N27" s="109">
        <v>85.445245291792602</v>
      </c>
    </row>
    <row r="28" spans="2:14" ht="9" customHeight="1">
      <c r="B28" s="100" t="s">
        <v>204</v>
      </c>
      <c r="C28" s="109">
        <v>34.030197444831586</v>
      </c>
      <c r="D28" s="109">
        <v>23</v>
      </c>
      <c r="E28" s="109">
        <v>31.25</v>
      </c>
      <c r="F28" s="109">
        <v>11.77000111271837</v>
      </c>
      <c r="G28" s="109">
        <v>8.6900122480792792</v>
      </c>
      <c r="I28" s="100" t="s">
        <v>205</v>
      </c>
      <c r="J28" s="109">
        <v>34.030197444831586</v>
      </c>
      <c r="K28" s="109">
        <v>23</v>
      </c>
      <c r="L28" s="109">
        <v>31.25</v>
      </c>
      <c r="M28" s="109">
        <v>11.77000111271837</v>
      </c>
      <c r="N28" s="109">
        <v>8.6900122480792792</v>
      </c>
    </row>
    <row r="29" spans="2:14" ht="9" customHeight="1">
      <c r="B29" s="100" t="s">
        <v>206</v>
      </c>
      <c r="C29" s="109">
        <v>0</v>
      </c>
      <c r="D29" s="109">
        <v>0</v>
      </c>
      <c r="E29" s="109">
        <v>0</v>
      </c>
      <c r="F29" s="109">
        <v>0</v>
      </c>
      <c r="G29" s="109">
        <v>12.737960300785137</v>
      </c>
      <c r="I29" s="100" t="s">
        <v>207</v>
      </c>
      <c r="J29" s="109">
        <v>0</v>
      </c>
      <c r="K29" s="109">
        <v>0</v>
      </c>
      <c r="L29" s="109">
        <v>0</v>
      </c>
      <c r="M29" s="109">
        <v>0</v>
      </c>
      <c r="N29" s="109">
        <v>12.737960300785137</v>
      </c>
    </row>
    <row r="30" spans="2:14" ht="9" customHeight="1">
      <c r="B30" s="100" t="s">
        <v>20</v>
      </c>
      <c r="C30" s="109">
        <v>98.915989159891609</v>
      </c>
      <c r="D30" s="109">
        <v>98.946218681368308</v>
      </c>
      <c r="E30" s="109">
        <v>86.721919195649079</v>
      </c>
      <c r="F30" s="109">
        <v>36.910310502664608</v>
      </c>
      <c r="G30" s="109">
        <v>44.763208738097248</v>
      </c>
      <c r="I30" s="100" t="s">
        <v>208</v>
      </c>
      <c r="J30" s="109">
        <v>98.915989159891609</v>
      </c>
      <c r="K30" s="109">
        <v>98.946218681368308</v>
      </c>
      <c r="L30" s="109">
        <v>86.721919195649079</v>
      </c>
      <c r="M30" s="109">
        <v>36.910310502664608</v>
      </c>
      <c r="N30" s="109">
        <v>44.763208738097248</v>
      </c>
    </row>
    <row r="31" spans="2:14" ht="9" customHeight="1">
      <c r="B31" s="100" t="s">
        <v>209</v>
      </c>
      <c r="C31" s="109">
        <v>0</v>
      </c>
      <c r="D31" s="109">
        <v>0</v>
      </c>
      <c r="E31" s="109">
        <v>0</v>
      </c>
      <c r="F31" s="109">
        <v>0</v>
      </c>
      <c r="G31" s="109">
        <v>0</v>
      </c>
      <c r="I31" s="100" t="s">
        <v>210</v>
      </c>
      <c r="J31" s="109">
        <v>0</v>
      </c>
      <c r="K31" s="109">
        <v>0</v>
      </c>
      <c r="L31" s="109">
        <v>0</v>
      </c>
      <c r="M31" s="109">
        <v>0</v>
      </c>
      <c r="N31" s="109">
        <v>0</v>
      </c>
    </row>
    <row r="32" spans="2:14" ht="9" customHeight="1">
      <c r="B32" s="100" t="s">
        <v>211</v>
      </c>
      <c r="C32" s="109">
        <v>0</v>
      </c>
      <c r="D32" s="109">
        <v>0</v>
      </c>
      <c r="E32" s="109">
        <v>2.4930350116322488</v>
      </c>
      <c r="F32" s="109">
        <v>8.5140691768120611</v>
      </c>
      <c r="G32" s="109">
        <v>10.42635062336463</v>
      </c>
      <c r="I32" s="100" t="s">
        <v>212</v>
      </c>
      <c r="J32" s="109">
        <v>0</v>
      </c>
      <c r="K32" s="109">
        <v>0</v>
      </c>
      <c r="L32" s="109">
        <v>2.4930350116322488</v>
      </c>
      <c r="M32" s="109">
        <v>8.5140691768120611</v>
      </c>
      <c r="N32" s="109">
        <v>10.42635062336463</v>
      </c>
    </row>
    <row r="33" spans="2:14" ht="9" customHeight="1">
      <c r="B33" s="100" t="s">
        <v>213</v>
      </c>
      <c r="C33" s="109">
        <v>39.671407255543315</v>
      </c>
      <c r="D33" s="109">
        <v>38.347872439480888</v>
      </c>
      <c r="E33" s="109">
        <v>38.297669262417145</v>
      </c>
      <c r="F33" s="109">
        <v>38.351101345515374</v>
      </c>
      <c r="G33" s="109">
        <v>38.697924325044291</v>
      </c>
      <c r="I33" s="100" t="s">
        <v>214</v>
      </c>
      <c r="J33" s="109">
        <v>39.671407255543315</v>
      </c>
      <c r="K33" s="109">
        <v>38.347872439480888</v>
      </c>
      <c r="L33" s="109">
        <v>38.297669262417145</v>
      </c>
      <c r="M33" s="109">
        <v>38.351101345515374</v>
      </c>
      <c r="N33" s="109">
        <v>38.697924325044291</v>
      </c>
    </row>
    <row r="34" spans="2:14" ht="9" customHeight="1">
      <c r="B34" s="105" t="s">
        <v>215</v>
      </c>
      <c r="C34" s="111">
        <v>34.913472693011343</v>
      </c>
      <c r="D34" s="111">
        <v>33.482229849130874</v>
      </c>
      <c r="E34" s="111">
        <v>33.505241982899314</v>
      </c>
      <c r="F34" s="111">
        <v>33.446132996381131</v>
      </c>
      <c r="G34" s="111">
        <v>34.920978068012886</v>
      </c>
      <c r="I34" s="105" t="s">
        <v>216</v>
      </c>
      <c r="J34" s="111">
        <v>34.913472693011343</v>
      </c>
      <c r="K34" s="111">
        <v>33.482229849130874</v>
      </c>
      <c r="L34" s="111">
        <v>33.505241982899314</v>
      </c>
      <c r="M34" s="111">
        <v>33.446132996381131</v>
      </c>
      <c r="N34" s="111">
        <v>34.920978068012886</v>
      </c>
    </row>
    <row r="35" spans="2:14" ht="9" customHeight="1">
      <c r="B35" s="107" t="s">
        <v>217</v>
      </c>
      <c r="C35" s="108"/>
      <c r="D35" s="108"/>
      <c r="E35" s="108"/>
      <c r="F35" s="108"/>
      <c r="G35" s="108"/>
      <c r="I35" s="107" t="s">
        <v>218</v>
      </c>
      <c r="J35" s="108"/>
      <c r="K35" s="108"/>
      <c r="L35" s="108"/>
      <c r="M35" s="108"/>
      <c r="N35" s="108"/>
    </row>
  </sheetData>
  <mergeCells count="2">
    <mergeCell ref="B4:G4"/>
    <mergeCell ref="I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1565-4C2B-45BB-9279-A028FF780277}">
  <dimension ref="A1:AK9651"/>
  <sheetViews>
    <sheetView showGridLines="0" topLeftCell="C1" zoomScaleNormal="100" zoomScaleSheetLayoutView="100" workbookViewId="0">
      <selection activeCell="B4" sqref="B4:P35"/>
    </sheetView>
  </sheetViews>
  <sheetFormatPr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10.7109375" style="2" customWidth="1"/>
    <col min="7" max="7" width="10.140625" style="3" bestFit="1" customWidth="1"/>
    <col min="8" max="9" width="10.7109375" style="3" customWidth="1"/>
    <col min="10" max="14" width="10.7109375" style="2" customWidth="1"/>
    <col min="15" max="36" width="9.140625" style="2"/>
    <col min="37" max="37" width="4.85546875" style="2" bestFit="1" customWidth="1"/>
    <col min="38" max="229" width="9.140625" style="2"/>
    <col min="230" max="230" width="5.7109375" style="2" customWidth="1"/>
    <col min="231" max="231" width="39.85546875" style="2" customWidth="1"/>
    <col min="232" max="232" width="5.7109375" style="2" customWidth="1"/>
    <col min="233" max="233" width="39.85546875" style="2" customWidth="1"/>
    <col min="234" max="234" width="1.7109375" style="2" customWidth="1"/>
    <col min="235" max="235" width="5.7109375" style="2" customWidth="1"/>
    <col min="236" max="248" width="10.7109375" style="2" customWidth="1"/>
    <col min="249" max="270" width="9.140625" style="2"/>
    <col min="271" max="271" width="11.7109375" style="2" bestFit="1" customWidth="1"/>
    <col min="272" max="485" width="9.140625" style="2"/>
    <col min="486" max="486" width="5.7109375" style="2" customWidth="1"/>
    <col min="487" max="487" width="39.85546875" style="2" customWidth="1"/>
    <col min="488" max="488" width="5.7109375" style="2" customWidth="1"/>
    <col min="489" max="489" width="39.85546875" style="2" customWidth="1"/>
    <col min="490" max="490" width="1.7109375" style="2" customWidth="1"/>
    <col min="491" max="491" width="5.7109375" style="2" customWidth="1"/>
    <col min="492" max="504" width="10.7109375" style="2" customWidth="1"/>
    <col min="505" max="526" width="9.140625" style="2"/>
    <col min="527" max="527" width="11.7109375" style="2" bestFit="1" customWidth="1"/>
    <col min="528" max="741" width="9.140625" style="2"/>
    <col min="742" max="742" width="5.7109375" style="2" customWidth="1"/>
    <col min="743" max="743" width="39.85546875" style="2" customWidth="1"/>
    <col min="744" max="744" width="5.7109375" style="2" customWidth="1"/>
    <col min="745" max="745" width="39.85546875" style="2" customWidth="1"/>
    <col min="746" max="746" width="1.7109375" style="2" customWidth="1"/>
    <col min="747" max="747" width="5.7109375" style="2" customWidth="1"/>
    <col min="748" max="760" width="10.7109375" style="2" customWidth="1"/>
    <col min="761" max="782" width="9.140625" style="2"/>
    <col min="783" max="783" width="11.7109375" style="2" bestFit="1" customWidth="1"/>
    <col min="784" max="997" width="9.140625" style="2"/>
    <col min="998" max="998" width="5.7109375" style="2" customWidth="1"/>
    <col min="999" max="999" width="39.85546875" style="2" customWidth="1"/>
    <col min="1000" max="1000" width="5.7109375" style="2" customWidth="1"/>
    <col min="1001" max="1001" width="39.85546875" style="2" customWidth="1"/>
    <col min="1002" max="1002" width="1.7109375" style="2" customWidth="1"/>
    <col min="1003" max="1003" width="5.7109375" style="2" customWidth="1"/>
    <col min="1004" max="1016" width="10.7109375" style="2" customWidth="1"/>
    <col min="1017" max="1038" width="9.140625" style="2"/>
    <col min="1039" max="1039" width="11.7109375" style="2" bestFit="1" customWidth="1"/>
    <col min="1040" max="1253" width="9.140625" style="2"/>
    <col min="1254" max="1254" width="5.7109375" style="2" customWidth="1"/>
    <col min="1255" max="1255" width="39.85546875" style="2" customWidth="1"/>
    <col min="1256" max="1256" width="5.7109375" style="2" customWidth="1"/>
    <col min="1257" max="1257" width="39.85546875" style="2" customWidth="1"/>
    <col min="1258" max="1258" width="1.7109375" style="2" customWidth="1"/>
    <col min="1259" max="1259" width="5.7109375" style="2" customWidth="1"/>
    <col min="1260" max="1272" width="10.7109375" style="2" customWidth="1"/>
    <col min="1273" max="1294" width="9.140625" style="2"/>
    <col min="1295" max="1295" width="11.7109375" style="2" bestFit="1" customWidth="1"/>
    <col min="1296" max="1509" width="9.140625" style="2"/>
    <col min="1510" max="1510" width="5.7109375" style="2" customWidth="1"/>
    <col min="1511" max="1511" width="39.85546875" style="2" customWidth="1"/>
    <col min="1512" max="1512" width="5.7109375" style="2" customWidth="1"/>
    <col min="1513" max="1513" width="39.85546875" style="2" customWidth="1"/>
    <col min="1514" max="1514" width="1.7109375" style="2" customWidth="1"/>
    <col min="1515" max="1515" width="5.7109375" style="2" customWidth="1"/>
    <col min="1516" max="1528" width="10.7109375" style="2" customWidth="1"/>
    <col min="1529" max="1550" width="9.140625" style="2"/>
    <col min="1551" max="1551" width="11.7109375" style="2" bestFit="1" customWidth="1"/>
    <col min="1552" max="1765" width="9.140625" style="2"/>
    <col min="1766" max="1766" width="5.7109375" style="2" customWidth="1"/>
    <col min="1767" max="1767" width="39.85546875" style="2" customWidth="1"/>
    <col min="1768" max="1768" width="5.7109375" style="2" customWidth="1"/>
    <col min="1769" max="1769" width="39.85546875" style="2" customWidth="1"/>
    <col min="1770" max="1770" width="1.7109375" style="2" customWidth="1"/>
    <col min="1771" max="1771" width="5.7109375" style="2" customWidth="1"/>
    <col min="1772" max="1784" width="10.7109375" style="2" customWidth="1"/>
    <col min="1785" max="1806" width="9.140625" style="2"/>
    <col min="1807" max="1807" width="11.7109375" style="2" bestFit="1" customWidth="1"/>
    <col min="1808" max="2021" width="9.140625" style="2"/>
    <col min="2022" max="2022" width="5.7109375" style="2" customWidth="1"/>
    <col min="2023" max="2023" width="39.85546875" style="2" customWidth="1"/>
    <col min="2024" max="2024" width="5.7109375" style="2" customWidth="1"/>
    <col min="2025" max="2025" width="39.85546875" style="2" customWidth="1"/>
    <col min="2026" max="2026" width="1.7109375" style="2" customWidth="1"/>
    <col min="2027" max="2027" width="5.7109375" style="2" customWidth="1"/>
    <col min="2028" max="2040" width="10.7109375" style="2" customWidth="1"/>
    <col min="2041" max="2062" width="9.140625" style="2"/>
    <col min="2063" max="2063" width="11.7109375" style="2" bestFit="1" customWidth="1"/>
    <col min="2064" max="2277" width="9.140625" style="2"/>
    <col min="2278" max="2278" width="5.7109375" style="2" customWidth="1"/>
    <col min="2279" max="2279" width="39.85546875" style="2" customWidth="1"/>
    <col min="2280" max="2280" width="5.7109375" style="2" customWidth="1"/>
    <col min="2281" max="2281" width="39.85546875" style="2" customWidth="1"/>
    <col min="2282" max="2282" width="1.7109375" style="2" customWidth="1"/>
    <col min="2283" max="2283" width="5.7109375" style="2" customWidth="1"/>
    <col min="2284" max="2296" width="10.7109375" style="2" customWidth="1"/>
    <col min="2297" max="2318" width="9.140625" style="2"/>
    <col min="2319" max="2319" width="11.7109375" style="2" bestFit="1" customWidth="1"/>
    <col min="2320" max="2533" width="9.140625" style="2"/>
    <col min="2534" max="2534" width="5.7109375" style="2" customWidth="1"/>
    <col min="2535" max="2535" width="39.85546875" style="2" customWidth="1"/>
    <col min="2536" max="2536" width="5.7109375" style="2" customWidth="1"/>
    <col min="2537" max="2537" width="39.85546875" style="2" customWidth="1"/>
    <col min="2538" max="2538" width="1.7109375" style="2" customWidth="1"/>
    <col min="2539" max="2539" width="5.7109375" style="2" customWidth="1"/>
    <col min="2540" max="2552" width="10.7109375" style="2" customWidth="1"/>
    <col min="2553" max="2574" width="9.140625" style="2"/>
    <col min="2575" max="2575" width="11.7109375" style="2" bestFit="1" customWidth="1"/>
    <col min="2576" max="2789" width="9.140625" style="2"/>
    <col min="2790" max="2790" width="5.7109375" style="2" customWidth="1"/>
    <col min="2791" max="2791" width="39.85546875" style="2" customWidth="1"/>
    <col min="2792" max="2792" width="5.7109375" style="2" customWidth="1"/>
    <col min="2793" max="2793" width="39.85546875" style="2" customWidth="1"/>
    <col min="2794" max="2794" width="1.7109375" style="2" customWidth="1"/>
    <col min="2795" max="2795" width="5.7109375" style="2" customWidth="1"/>
    <col min="2796" max="2808" width="10.7109375" style="2" customWidth="1"/>
    <col min="2809" max="2830" width="9.140625" style="2"/>
    <col min="2831" max="2831" width="11.7109375" style="2" bestFit="1" customWidth="1"/>
    <col min="2832" max="3045" width="9.140625" style="2"/>
    <col min="3046" max="3046" width="5.7109375" style="2" customWidth="1"/>
    <col min="3047" max="3047" width="39.85546875" style="2" customWidth="1"/>
    <col min="3048" max="3048" width="5.7109375" style="2" customWidth="1"/>
    <col min="3049" max="3049" width="39.85546875" style="2" customWidth="1"/>
    <col min="3050" max="3050" width="1.7109375" style="2" customWidth="1"/>
    <col min="3051" max="3051" width="5.7109375" style="2" customWidth="1"/>
    <col min="3052" max="3064" width="10.7109375" style="2" customWidth="1"/>
    <col min="3065" max="3086" width="9.140625" style="2"/>
    <col min="3087" max="3087" width="11.7109375" style="2" bestFit="1" customWidth="1"/>
    <col min="3088" max="3301" width="9.140625" style="2"/>
    <col min="3302" max="3302" width="5.7109375" style="2" customWidth="1"/>
    <col min="3303" max="3303" width="39.85546875" style="2" customWidth="1"/>
    <col min="3304" max="3304" width="5.7109375" style="2" customWidth="1"/>
    <col min="3305" max="3305" width="39.85546875" style="2" customWidth="1"/>
    <col min="3306" max="3306" width="1.7109375" style="2" customWidth="1"/>
    <col min="3307" max="3307" width="5.7109375" style="2" customWidth="1"/>
    <col min="3308" max="3320" width="10.7109375" style="2" customWidth="1"/>
    <col min="3321" max="3342" width="9.140625" style="2"/>
    <col min="3343" max="3343" width="11.7109375" style="2" bestFit="1" customWidth="1"/>
    <col min="3344" max="3557" width="9.140625" style="2"/>
    <col min="3558" max="3558" width="5.7109375" style="2" customWidth="1"/>
    <col min="3559" max="3559" width="39.85546875" style="2" customWidth="1"/>
    <col min="3560" max="3560" width="5.7109375" style="2" customWidth="1"/>
    <col min="3561" max="3561" width="39.85546875" style="2" customWidth="1"/>
    <col min="3562" max="3562" width="1.7109375" style="2" customWidth="1"/>
    <col min="3563" max="3563" width="5.7109375" style="2" customWidth="1"/>
    <col min="3564" max="3576" width="10.7109375" style="2" customWidth="1"/>
    <col min="3577" max="3598" width="9.140625" style="2"/>
    <col min="3599" max="3599" width="11.7109375" style="2" bestFit="1" customWidth="1"/>
    <col min="3600" max="3813" width="9.140625" style="2"/>
    <col min="3814" max="3814" width="5.7109375" style="2" customWidth="1"/>
    <col min="3815" max="3815" width="39.85546875" style="2" customWidth="1"/>
    <col min="3816" max="3816" width="5.7109375" style="2" customWidth="1"/>
    <col min="3817" max="3817" width="39.85546875" style="2" customWidth="1"/>
    <col min="3818" max="3818" width="1.7109375" style="2" customWidth="1"/>
    <col min="3819" max="3819" width="5.7109375" style="2" customWidth="1"/>
    <col min="3820" max="3832" width="10.7109375" style="2" customWidth="1"/>
    <col min="3833" max="3854" width="9.140625" style="2"/>
    <col min="3855" max="3855" width="11.7109375" style="2" bestFit="1" customWidth="1"/>
    <col min="3856" max="4069" width="9.140625" style="2"/>
    <col min="4070" max="4070" width="5.7109375" style="2" customWidth="1"/>
    <col min="4071" max="4071" width="39.85546875" style="2" customWidth="1"/>
    <col min="4072" max="4072" width="5.7109375" style="2" customWidth="1"/>
    <col min="4073" max="4073" width="39.85546875" style="2" customWidth="1"/>
    <col min="4074" max="4074" width="1.7109375" style="2" customWidth="1"/>
    <col min="4075" max="4075" width="5.7109375" style="2" customWidth="1"/>
    <col min="4076" max="4088" width="10.7109375" style="2" customWidth="1"/>
    <col min="4089" max="4110" width="9.140625" style="2"/>
    <col min="4111" max="4111" width="11.7109375" style="2" bestFit="1" customWidth="1"/>
    <col min="4112" max="4325" width="9.140625" style="2"/>
    <col min="4326" max="4326" width="5.7109375" style="2" customWidth="1"/>
    <col min="4327" max="4327" width="39.85546875" style="2" customWidth="1"/>
    <col min="4328" max="4328" width="5.7109375" style="2" customWidth="1"/>
    <col min="4329" max="4329" width="39.85546875" style="2" customWidth="1"/>
    <col min="4330" max="4330" width="1.7109375" style="2" customWidth="1"/>
    <col min="4331" max="4331" width="5.7109375" style="2" customWidth="1"/>
    <col min="4332" max="4344" width="10.7109375" style="2" customWidth="1"/>
    <col min="4345" max="4366" width="9.140625" style="2"/>
    <col min="4367" max="4367" width="11.7109375" style="2" bestFit="1" customWidth="1"/>
    <col min="4368" max="4581" width="9.140625" style="2"/>
    <col min="4582" max="4582" width="5.7109375" style="2" customWidth="1"/>
    <col min="4583" max="4583" width="39.85546875" style="2" customWidth="1"/>
    <col min="4584" max="4584" width="5.7109375" style="2" customWidth="1"/>
    <col min="4585" max="4585" width="39.85546875" style="2" customWidth="1"/>
    <col min="4586" max="4586" width="1.7109375" style="2" customWidth="1"/>
    <col min="4587" max="4587" width="5.7109375" style="2" customWidth="1"/>
    <col min="4588" max="4600" width="10.7109375" style="2" customWidth="1"/>
    <col min="4601" max="4622" width="9.140625" style="2"/>
    <col min="4623" max="4623" width="11.7109375" style="2" bestFit="1" customWidth="1"/>
    <col min="4624" max="4837" width="9.140625" style="2"/>
    <col min="4838" max="4838" width="5.7109375" style="2" customWidth="1"/>
    <col min="4839" max="4839" width="39.85546875" style="2" customWidth="1"/>
    <col min="4840" max="4840" width="5.7109375" style="2" customWidth="1"/>
    <col min="4841" max="4841" width="39.85546875" style="2" customWidth="1"/>
    <col min="4842" max="4842" width="1.7109375" style="2" customWidth="1"/>
    <col min="4843" max="4843" width="5.7109375" style="2" customWidth="1"/>
    <col min="4844" max="4856" width="10.7109375" style="2" customWidth="1"/>
    <col min="4857" max="4878" width="9.140625" style="2"/>
    <col min="4879" max="4879" width="11.7109375" style="2" bestFit="1" customWidth="1"/>
    <col min="4880" max="5093" width="9.140625" style="2"/>
    <col min="5094" max="5094" width="5.7109375" style="2" customWidth="1"/>
    <col min="5095" max="5095" width="39.85546875" style="2" customWidth="1"/>
    <col min="5096" max="5096" width="5.7109375" style="2" customWidth="1"/>
    <col min="5097" max="5097" width="39.85546875" style="2" customWidth="1"/>
    <col min="5098" max="5098" width="1.7109375" style="2" customWidth="1"/>
    <col min="5099" max="5099" width="5.7109375" style="2" customWidth="1"/>
    <col min="5100" max="5112" width="10.7109375" style="2" customWidth="1"/>
    <col min="5113" max="5134" width="9.140625" style="2"/>
    <col min="5135" max="5135" width="11.7109375" style="2" bestFit="1" customWidth="1"/>
    <col min="5136" max="5349" width="9.140625" style="2"/>
    <col min="5350" max="5350" width="5.7109375" style="2" customWidth="1"/>
    <col min="5351" max="5351" width="39.85546875" style="2" customWidth="1"/>
    <col min="5352" max="5352" width="5.7109375" style="2" customWidth="1"/>
    <col min="5353" max="5353" width="39.85546875" style="2" customWidth="1"/>
    <col min="5354" max="5354" width="1.7109375" style="2" customWidth="1"/>
    <col min="5355" max="5355" width="5.7109375" style="2" customWidth="1"/>
    <col min="5356" max="5368" width="10.7109375" style="2" customWidth="1"/>
    <col min="5369" max="5390" width="9.140625" style="2"/>
    <col min="5391" max="5391" width="11.7109375" style="2" bestFit="1" customWidth="1"/>
    <col min="5392" max="5605" width="9.140625" style="2"/>
    <col min="5606" max="5606" width="5.7109375" style="2" customWidth="1"/>
    <col min="5607" max="5607" width="39.85546875" style="2" customWidth="1"/>
    <col min="5608" max="5608" width="5.7109375" style="2" customWidth="1"/>
    <col min="5609" max="5609" width="39.85546875" style="2" customWidth="1"/>
    <col min="5610" max="5610" width="1.7109375" style="2" customWidth="1"/>
    <col min="5611" max="5611" width="5.7109375" style="2" customWidth="1"/>
    <col min="5612" max="5624" width="10.7109375" style="2" customWidth="1"/>
    <col min="5625" max="5646" width="9.140625" style="2"/>
    <col min="5647" max="5647" width="11.7109375" style="2" bestFit="1" customWidth="1"/>
    <col min="5648" max="5861" width="9.140625" style="2"/>
    <col min="5862" max="5862" width="5.7109375" style="2" customWidth="1"/>
    <col min="5863" max="5863" width="39.85546875" style="2" customWidth="1"/>
    <col min="5864" max="5864" width="5.7109375" style="2" customWidth="1"/>
    <col min="5865" max="5865" width="39.85546875" style="2" customWidth="1"/>
    <col min="5866" max="5866" width="1.7109375" style="2" customWidth="1"/>
    <col min="5867" max="5867" width="5.7109375" style="2" customWidth="1"/>
    <col min="5868" max="5880" width="10.7109375" style="2" customWidth="1"/>
    <col min="5881" max="5902" width="9.140625" style="2"/>
    <col min="5903" max="5903" width="11.7109375" style="2" bestFit="1" customWidth="1"/>
    <col min="5904" max="6117" width="9.140625" style="2"/>
    <col min="6118" max="6118" width="5.7109375" style="2" customWidth="1"/>
    <col min="6119" max="6119" width="39.85546875" style="2" customWidth="1"/>
    <col min="6120" max="6120" width="5.7109375" style="2" customWidth="1"/>
    <col min="6121" max="6121" width="39.85546875" style="2" customWidth="1"/>
    <col min="6122" max="6122" width="1.7109375" style="2" customWidth="1"/>
    <col min="6123" max="6123" width="5.7109375" style="2" customWidth="1"/>
    <col min="6124" max="6136" width="10.7109375" style="2" customWidth="1"/>
    <col min="6137" max="6158" width="9.140625" style="2"/>
    <col min="6159" max="6159" width="11.7109375" style="2" bestFit="1" customWidth="1"/>
    <col min="6160" max="6373" width="9.140625" style="2"/>
    <col min="6374" max="6374" width="5.7109375" style="2" customWidth="1"/>
    <col min="6375" max="6375" width="39.85546875" style="2" customWidth="1"/>
    <col min="6376" max="6376" width="5.7109375" style="2" customWidth="1"/>
    <col min="6377" max="6377" width="39.85546875" style="2" customWidth="1"/>
    <col min="6378" max="6378" width="1.7109375" style="2" customWidth="1"/>
    <col min="6379" max="6379" width="5.7109375" style="2" customWidth="1"/>
    <col min="6380" max="6392" width="10.7109375" style="2" customWidth="1"/>
    <col min="6393" max="6414" width="9.140625" style="2"/>
    <col min="6415" max="6415" width="11.7109375" style="2" bestFit="1" customWidth="1"/>
    <col min="6416" max="6629" width="9.140625" style="2"/>
    <col min="6630" max="6630" width="5.7109375" style="2" customWidth="1"/>
    <col min="6631" max="6631" width="39.85546875" style="2" customWidth="1"/>
    <col min="6632" max="6632" width="5.7109375" style="2" customWidth="1"/>
    <col min="6633" max="6633" width="39.85546875" style="2" customWidth="1"/>
    <col min="6634" max="6634" width="1.7109375" style="2" customWidth="1"/>
    <col min="6635" max="6635" width="5.7109375" style="2" customWidth="1"/>
    <col min="6636" max="6648" width="10.7109375" style="2" customWidth="1"/>
    <col min="6649" max="6670" width="9.140625" style="2"/>
    <col min="6671" max="6671" width="11.7109375" style="2" bestFit="1" customWidth="1"/>
    <col min="6672" max="6885" width="9.140625" style="2"/>
    <col min="6886" max="6886" width="5.7109375" style="2" customWidth="1"/>
    <col min="6887" max="6887" width="39.85546875" style="2" customWidth="1"/>
    <col min="6888" max="6888" width="5.7109375" style="2" customWidth="1"/>
    <col min="6889" max="6889" width="39.85546875" style="2" customWidth="1"/>
    <col min="6890" max="6890" width="1.7109375" style="2" customWidth="1"/>
    <col min="6891" max="6891" width="5.7109375" style="2" customWidth="1"/>
    <col min="6892" max="6904" width="10.7109375" style="2" customWidth="1"/>
    <col min="6905" max="6926" width="9.140625" style="2"/>
    <col min="6927" max="6927" width="11.7109375" style="2" bestFit="1" customWidth="1"/>
    <col min="6928" max="7141" width="9.140625" style="2"/>
    <col min="7142" max="7142" width="5.7109375" style="2" customWidth="1"/>
    <col min="7143" max="7143" width="39.85546875" style="2" customWidth="1"/>
    <col min="7144" max="7144" width="5.7109375" style="2" customWidth="1"/>
    <col min="7145" max="7145" width="39.85546875" style="2" customWidth="1"/>
    <col min="7146" max="7146" width="1.7109375" style="2" customWidth="1"/>
    <col min="7147" max="7147" width="5.7109375" style="2" customWidth="1"/>
    <col min="7148" max="7160" width="10.7109375" style="2" customWidth="1"/>
    <col min="7161" max="7182" width="9.140625" style="2"/>
    <col min="7183" max="7183" width="11.7109375" style="2" bestFit="1" customWidth="1"/>
    <col min="7184" max="7397" width="9.140625" style="2"/>
    <col min="7398" max="7398" width="5.7109375" style="2" customWidth="1"/>
    <col min="7399" max="7399" width="39.85546875" style="2" customWidth="1"/>
    <col min="7400" max="7400" width="5.7109375" style="2" customWidth="1"/>
    <col min="7401" max="7401" width="39.85546875" style="2" customWidth="1"/>
    <col min="7402" max="7402" width="1.7109375" style="2" customWidth="1"/>
    <col min="7403" max="7403" width="5.7109375" style="2" customWidth="1"/>
    <col min="7404" max="7416" width="10.7109375" style="2" customWidth="1"/>
    <col min="7417" max="7438" width="9.140625" style="2"/>
    <col min="7439" max="7439" width="11.7109375" style="2" bestFit="1" customWidth="1"/>
    <col min="7440" max="7653" width="9.140625" style="2"/>
    <col min="7654" max="7654" width="5.7109375" style="2" customWidth="1"/>
    <col min="7655" max="7655" width="39.85546875" style="2" customWidth="1"/>
    <col min="7656" max="7656" width="5.7109375" style="2" customWidth="1"/>
    <col min="7657" max="7657" width="39.85546875" style="2" customWidth="1"/>
    <col min="7658" max="7658" width="1.7109375" style="2" customWidth="1"/>
    <col min="7659" max="7659" width="5.7109375" style="2" customWidth="1"/>
    <col min="7660" max="7672" width="10.7109375" style="2" customWidth="1"/>
    <col min="7673" max="7694" width="9.140625" style="2"/>
    <col min="7695" max="7695" width="11.7109375" style="2" bestFit="1" customWidth="1"/>
    <col min="7696" max="7909" width="9.140625" style="2"/>
    <col min="7910" max="7910" width="5.7109375" style="2" customWidth="1"/>
    <col min="7911" max="7911" width="39.85546875" style="2" customWidth="1"/>
    <col min="7912" max="7912" width="5.7109375" style="2" customWidth="1"/>
    <col min="7913" max="7913" width="39.85546875" style="2" customWidth="1"/>
    <col min="7914" max="7914" width="1.7109375" style="2" customWidth="1"/>
    <col min="7915" max="7915" width="5.7109375" style="2" customWidth="1"/>
    <col min="7916" max="7928" width="10.7109375" style="2" customWidth="1"/>
    <col min="7929" max="7950" width="9.140625" style="2"/>
    <col min="7951" max="7951" width="11.7109375" style="2" bestFit="1" customWidth="1"/>
    <col min="7952" max="8165" width="9.140625" style="2"/>
    <col min="8166" max="8166" width="5.7109375" style="2" customWidth="1"/>
    <col min="8167" max="8167" width="39.85546875" style="2" customWidth="1"/>
    <col min="8168" max="8168" width="5.7109375" style="2" customWidth="1"/>
    <col min="8169" max="8169" width="39.85546875" style="2" customWidth="1"/>
    <col min="8170" max="8170" width="1.7109375" style="2" customWidth="1"/>
    <col min="8171" max="8171" width="5.7109375" style="2" customWidth="1"/>
    <col min="8172" max="8184" width="10.7109375" style="2" customWidth="1"/>
    <col min="8185" max="8206" width="9.140625" style="2"/>
    <col min="8207" max="8207" width="11.7109375" style="2" bestFit="1" customWidth="1"/>
    <col min="8208" max="8421" width="9.140625" style="2"/>
    <col min="8422" max="8422" width="5.7109375" style="2" customWidth="1"/>
    <col min="8423" max="8423" width="39.85546875" style="2" customWidth="1"/>
    <col min="8424" max="8424" width="5.7109375" style="2" customWidth="1"/>
    <col min="8425" max="8425" width="39.85546875" style="2" customWidth="1"/>
    <col min="8426" max="8426" width="1.7109375" style="2" customWidth="1"/>
    <col min="8427" max="8427" width="5.7109375" style="2" customWidth="1"/>
    <col min="8428" max="8440" width="10.7109375" style="2" customWidth="1"/>
    <col min="8441" max="8462" width="9.140625" style="2"/>
    <col min="8463" max="8463" width="11.7109375" style="2" bestFit="1" customWidth="1"/>
    <col min="8464" max="8677" width="9.140625" style="2"/>
    <col min="8678" max="8678" width="5.7109375" style="2" customWidth="1"/>
    <col min="8679" max="8679" width="39.85546875" style="2" customWidth="1"/>
    <col min="8680" max="8680" width="5.7109375" style="2" customWidth="1"/>
    <col min="8681" max="8681" width="39.85546875" style="2" customWidth="1"/>
    <col min="8682" max="8682" width="1.7109375" style="2" customWidth="1"/>
    <col min="8683" max="8683" width="5.7109375" style="2" customWidth="1"/>
    <col min="8684" max="8696" width="10.7109375" style="2" customWidth="1"/>
    <col min="8697" max="8718" width="9.140625" style="2"/>
    <col min="8719" max="8719" width="11.7109375" style="2" bestFit="1" customWidth="1"/>
    <col min="8720" max="8933" width="9.140625" style="2"/>
    <col min="8934" max="8934" width="5.7109375" style="2" customWidth="1"/>
    <col min="8935" max="8935" width="39.85546875" style="2" customWidth="1"/>
    <col min="8936" max="8936" width="5.7109375" style="2" customWidth="1"/>
    <col min="8937" max="8937" width="39.85546875" style="2" customWidth="1"/>
    <col min="8938" max="8938" width="1.7109375" style="2" customWidth="1"/>
    <col min="8939" max="8939" width="5.7109375" style="2" customWidth="1"/>
    <col min="8940" max="8952" width="10.7109375" style="2" customWidth="1"/>
    <col min="8953" max="8974" width="9.140625" style="2"/>
    <col min="8975" max="8975" width="11.7109375" style="2" bestFit="1" customWidth="1"/>
    <col min="8976" max="9189" width="9.140625" style="2"/>
    <col min="9190" max="9190" width="5.7109375" style="2" customWidth="1"/>
    <col min="9191" max="9191" width="39.85546875" style="2" customWidth="1"/>
    <col min="9192" max="9192" width="5.7109375" style="2" customWidth="1"/>
    <col min="9193" max="9193" width="39.85546875" style="2" customWidth="1"/>
    <col min="9194" max="9194" width="1.7109375" style="2" customWidth="1"/>
    <col min="9195" max="9195" width="5.7109375" style="2" customWidth="1"/>
    <col min="9196" max="9208" width="10.7109375" style="2" customWidth="1"/>
    <col min="9209" max="9230" width="9.140625" style="2"/>
    <col min="9231" max="9231" width="11.7109375" style="2" bestFit="1" customWidth="1"/>
    <col min="9232" max="9445" width="9.140625" style="2"/>
    <col min="9446" max="9446" width="5.7109375" style="2" customWidth="1"/>
    <col min="9447" max="9447" width="39.85546875" style="2" customWidth="1"/>
    <col min="9448" max="9448" width="5.7109375" style="2" customWidth="1"/>
    <col min="9449" max="9449" width="39.85546875" style="2" customWidth="1"/>
    <col min="9450" max="9450" width="1.7109375" style="2" customWidth="1"/>
    <col min="9451" max="9451" width="5.7109375" style="2" customWidth="1"/>
    <col min="9452" max="9464" width="10.7109375" style="2" customWidth="1"/>
    <col min="9465" max="9486" width="9.140625" style="2"/>
    <col min="9487" max="9487" width="11.7109375" style="2" bestFit="1" customWidth="1"/>
    <col min="9488" max="9701" width="9.140625" style="2"/>
    <col min="9702" max="9702" width="5.7109375" style="2" customWidth="1"/>
    <col min="9703" max="9703" width="39.85546875" style="2" customWidth="1"/>
    <col min="9704" max="9704" width="5.7109375" style="2" customWidth="1"/>
    <col min="9705" max="9705" width="39.85546875" style="2" customWidth="1"/>
    <col min="9706" max="9706" width="1.7109375" style="2" customWidth="1"/>
    <col min="9707" max="9707" width="5.7109375" style="2" customWidth="1"/>
    <col min="9708" max="9720" width="10.7109375" style="2" customWidth="1"/>
    <col min="9721" max="9742" width="9.140625" style="2"/>
    <col min="9743" max="9743" width="11.7109375" style="2" bestFit="1" customWidth="1"/>
    <col min="9744" max="9957" width="9.140625" style="2"/>
    <col min="9958" max="9958" width="5.7109375" style="2" customWidth="1"/>
    <col min="9959" max="9959" width="39.85546875" style="2" customWidth="1"/>
    <col min="9960" max="9960" width="5.7109375" style="2" customWidth="1"/>
    <col min="9961" max="9961" width="39.85546875" style="2" customWidth="1"/>
    <col min="9962" max="9962" width="1.7109375" style="2" customWidth="1"/>
    <col min="9963" max="9963" width="5.7109375" style="2" customWidth="1"/>
    <col min="9964" max="9976" width="10.7109375" style="2" customWidth="1"/>
    <col min="9977" max="9998" width="9.140625" style="2"/>
    <col min="9999" max="9999" width="11.7109375" style="2" bestFit="1" customWidth="1"/>
    <col min="10000" max="10213" width="9.140625" style="2"/>
    <col min="10214" max="10214" width="5.7109375" style="2" customWidth="1"/>
    <col min="10215" max="10215" width="39.85546875" style="2" customWidth="1"/>
    <col min="10216" max="10216" width="5.7109375" style="2" customWidth="1"/>
    <col min="10217" max="10217" width="39.85546875" style="2" customWidth="1"/>
    <col min="10218" max="10218" width="1.7109375" style="2" customWidth="1"/>
    <col min="10219" max="10219" width="5.7109375" style="2" customWidth="1"/>
    <col min="10220" max="10232" width="10.7109375" style="2" customWidth="1"/>
    <col min="10233" max="10254" width="9.140625" style="2"/>
    <col min="10255" max="10255" width="11.7109375" style="2" bestFit="1" customWidth="1"/>
    <col min="10256" max="10469" width="9.140625" style="2"/>
    <col min="10470" max="10470" width="5.7109375" style="2" customWidth="1"/>
    <col min="10471" max="10471" width="39.85546875" style="2" customWidth="1"/>
    <col min="10472" max="10472" width="5.7109375" style="2" customWidth="1"/>
    <col min="10473" max="10473" width="39.85546875" style="2" customWidth="1"/>
    <col min="10474" max="10474" width="1.7109375" style="2" customWidth="1"/>
    <col min="10475" max="10475" width="5.7109375" style="2" customWidth="1"/>
    <col min="10476" max="10488" width="10.7109375" style="2" customWidth="1"/>
    <col min="10489" max="10510" width="9.140625" style="2"/>
    <col min="10511" max="10511" width="11.7109375" style="2" bestFit="1" customWidth="1"/>
    <col min="10512" max="10725" width="9.140625" style="2"/>
    <col min="10726" max="10726" width="5.7109375" style="2" customWidth="1"/>
    <col min="10727" max="10727" width="39.85546875" style="2" customWidth="1"/>
    <col min="10728" max="10728" width="5.7109375" style="2" customWidth="1"/>
    <col min="10729" max="10729" width="39.85546875" style="2" customWidth="1"/>
    <col min="10730" max="10730" width="1.7109375" style="2" customWidth="1"/>
    <col min="10731" max="10731" width="5.7109375" style="2" customWidth="1"/>
    <col min="10732" max="10744" width="10.7109375" style="2" customWidth="1"/>
    <col min="10745" max="10766" width="9.140625" style="2"/>
    <col min="10767" max="10767" width="11.7109375" style="2" bestFit="1" customWidth="1"/>
    <col min="10768" max="10981" width="9.140625" style="2"/>
    <col min="10982" max="10982" width="5.7109375" style="2" customWidth="1"/>
    <col min="10983" max="10983" width="39.85546875" style="2" customWidth="1"/>
    <col min="10984" max="10984" width="5.7109375" style="2" customWidth="1"/>
    <col min="10985" max="10985" width="39.85546875" style="2" customWidth="1"/>
    <col min="10986" max="10986" width="1.7109375" style="2" customWidth="1"/>
    <col min="10987" max="10987" width="5.7109375" style="2" customWidth="1"/>
    <col min="10988" max="11000" width="10.7109375" style="2" customWidth="1"/>
    <col min="11001" max="11022" width="9.140625" style="2"/>
    <col min="11023" max="11023" width="11.7109375" style="2" bestFit="1" customWidth="1"/>
    <col min="11024" max="11237" width="9.140625" style="2"/>
    <col min="11238" max="11238" width="5.7109375" style="2" customWidth="1"/>
    <col min="11239" max="11239" width="39.85546875" style="2" customWidth="1"/>
    <col min="11240" max="11240" width="5.7109375" style="2" customWidth="1"/>
    <col min="11241" max="11241" width="39.85546875" style="2" customWidth="1"/>
    <col min="11242" max="11242" width="1.7109375" style="2" customWidth="1"/>
    <col min="11243" max="11243" width="5.7109375" style="2" customWidth="1"/>
    <col min="11244" max="11256" width="10.7109375" style="2" customWidth="1"/>
    <col min="11257" max="11278" width="9.140625" style="2"/>
    <col min="11279" max="11279" width="11.7109375" style="2" bestFit="1" customWidth="1"/>
    <col min="11280" max="11493" width="9.140625" style="2"/>
    <col min="11494" max="11494" width="5.7109375" style="2" customWidth="1"/>
    <col min="11495" max="11495" width="39.85546875" style="2" customWidth="1"/>
    <col min="11496" max="11496" width="5.7109375" style="2" customWidth="1"/>
    <col min="11497" max="11497" width="39.85546875" style="2" customWidth="1"/>
    <col min="11498" max="11498" width="1.7109375" style="2" customWidth="1"/>
    <col min="11499" max="11499" width="5.7109375" style="2" customWidth="1"/>
    <col min="11500" max="11512" width="10.7109375" style="2" customWidth="1"/>
    <col min="11513" max="11534" width="9.140625" style="2"/>
    <col min="11535" max="11535" width="11.7109375" style="2" bestFit="1" customWidth="1"/>
    <col min="11536" max="11749" width="9.140625" style="2"/>
    <col min="11750" max="11750" width="5.7109375" style="2" customWidth="1"/>
    <col min="11751" max="11751" width="39.85546875" style="2" customWidth="1"/>
    <col min="11752" max="11752" width="5.7109375" style="2" customWidth="1"/>
    <col min="11753" max="11753" width="39.85546875" style="2" customWidth="1"/>
    <col min="11754" max="11754" width="1.7109375" style="2" customWidth="1"/>
    <col min="11755" max="11755" width="5.7109375" style="2" customWidth="1"/>
    <col min="11756" max="11768" width="10.7109375" style="2" customWidth="1"/>
    <col min="11769" max="11790" width="9.140625" style="2"/>
    <col min="11791" max="11791" width="11.7109375" style="2" bestFit="1" customWidth="1"/>
    <col min="11792" max="12005" width="9.140625" style="2"/>
    <col min="12006" max="12006" width="5.7109375" style="2" customWidth="1"/>
    <col min="12007" max="12007" width="39.85546875" style="2" customWidth="1"/>
    <col min="12008" max="12008" width="5.7109375" style="2" customWidth="1"/>
    <col min="12009" max="12009" width="39.85546875" style="2" customWidth="1"/>
    <col min="12010" max="12010" width="1.7109375" style="2" customWidth="1"/>
    <col min="12011" max="12011" width="5.7109375" style="2" customWidth="1"/>
    <col min="12012" max="12024" width="10.7109375" style="2" customWidth="1"/>
    <col min="12025" max="12046" width="9.140625" style="2"/>
    <col min="12047" max="12047" width="11.7109375" style="2" bestFit="1" customWidth="1"/>
    <col min="12048" max="12261" width="9.140625" style="2"/>
    <col min="12262" max="12262" width="5.7109375" style="2" customWidth="1"/>
    <col min="12263" max="12263" width="39.85546875" style="2" customWidth="1"/>
    <col min="12264" max="12264" width="5.7109375" style="2" customWidth="1"/>
    <col min="12265" max="12265" width="39.85546875" style="2" customWidth="1"/>
    <col min="12266" max="12266" width="1.7109375" style="2" customWidth="1"/>
    <col min="12267" max="12267" width="5.7109375" style="2" customWidth="1"/>
    <col min="12268" max="12280" width="10.7109375" style="2" customWidth="1"/>
    <col min="12281" max="12302" width="9.140625" style="2"/>
    <col min="12303" max="12303" width="11.7109375" style="2" bestFit="1" customWidth="1"/>
    <col min="12304" max="12517" width="9.140625" style="2"/>
    <col min="12518" max="12518" width="5.7109375" style="2" customWidth="1"/>
    <col min="12519" max="12519" width="39.85546875" style="2" customWidth="1"/>
    <col min="12520" max="12520" width="5.7109375" style="2" customWidth="1"/>
    <col min="12521" max="12521" width="39.85546875" style="2" customWidth="1"/>
    <col min="12522" max="12522" width="1.7109375" style="2" customWidth="1"/>
    <col min="12523" max="12523" width="5.7109375" style="2" customWidth="1"/>
    <col min="12524" max="12536" width="10.7109375" style="2" customWidth="1"/>
    <col min="12537" max="12558" width="9.140625" style="2"/>
    <col min="12559" max="12559" width="11.7109375" style="2" bestFit="1" customWidth="1"/>
    <col min="12560" max="12773" width="9.140625" style="2"/>
    <col min="12774" max="12774" width="5.7109375" style="2" customWidth="1"/>
    <col min="12775" max="12775" width="39.85546875" style="2" customWidth="1"/>
    <col min="12776" max="12776" width="5.7109375" style="2" customWidth="1"/>
    <col min="12777" max="12777" width="39.85546875" style="2" customWidth="1"/>
    <col min="12778" max="12778" width="1.7109375" style="2" customWidth="1"/>
    <col min="12779" max="12779" width="5.7109375" style="2" customWidth="1"/>
    <col min="12780" max="12792" width="10.7109375" style="2" customWidth="1"/>
    <col min="12793" max="12814" width="9.140625" style="2"/>
    <col min="12815" max="12815" width="11.7109375" style="2" bestFit="1" customWidth="1"/>
    <col min="12816" max="13029" width="9.140625" style="2"/>
    <col min="13030" max="13030" width="5.7109375" style="2" customWidth="1"/>
    <col min="13031" max="13031" width="39.85546875" style="2" customWidth="1"/>
    <col min="13032" max="13032" width="5.7109375" style="2" customWidth="1"/>
    <col min="13033" max="13033" width="39.85546875" style="2" customWidth="1"/>
    <col min="13034" max="13034" width="1.7109375" style="2" customWidth="1"/>
    <col min="13035" max="13035" width="5.7109375" style="2" customWidth="1"/>
    <col min="13036" max="13048" width="10.7109375" style="2" customWidth="1"/>
    <col min="13049" max="13070" width="9.140625" style="2"/>
    <col min="13071" max="13071" width="11.7109375" style="2" bestFit="1" customWidth="1"/>
    <col min="13072" max="13285" width="9.140625" style="2"/>
    <col min="13286" max="13286" width="5.7109375" style="2" customWidth="1"/>
    <col min="13287" max="13287" width="39.85546875" style="2" customWidth="1"/>
    <col min="13288" max="13288" width="5.7109375" style="2" customWidth="1"/>
    <col min="13289" max="13289" width="39.85546875" style="2" customWidth="1"/>
    <col min="13290" max="13290" width="1.7109375" style="2" customWidth="1"/>
    <col min="13291" max="13291" width="5.7109375" style="2" customWidth="1"/>
    <col min="13292" max="13304" width="10.7109375" style="2" customWidth="1"/>
    <col min="13305" max="13326" width="9.140625" style="2"/>
    <col min="13327" max="13327" width="11.7109375" style="2" bestFit="1" customWidth="1"/>
    <col min="13328" max="13541" width="9.140625" style="2"/>
    <col min="13542" max="13542" width="5.7109375" style="2" customWidth="1"/>
    <col min="13543" max="13543" width="39.85546875" style="2" customWidth="1"/>
    <col min="13544" max="13544" width="5.7109375" style="2" customWidth="1"/>
    <col min="13545" max="13545" width="39.85546875" style="2" customWidth="1"/>
    <col min="13546" max="13546" width="1.7109375" style="2" customWidth="1"/>
    <col min="13547" max="13547" width="5.7109375" style="2" customWidth="1"/>
    <col min="13548" max="13560" width="10.7109375" style="2" customWidth="1"/>
    <col min="13561" max="13582" width="9.140625" style="2"/>
    <col min="13583" max="13583" width="11.7109375" style="2" bestFit="1" customWidth="1"/>
    <col min="13584" max="13797" width="9.140625" style="2"/>
    <col min="13798" max="13798" width="5.7109375" style="2" customWidth="1"/>
    <col min="13799" max="13799" width="39.85546875" style="2" customWidth="1"/>
    <col min="13800" max="13800" width="5.7109375" style="2" customWidth="1"/>
    <col min="13801" max="13801" width="39.85546875" style="2" customWidth="1"/>
    <col min="13802" max="13802" width="1.7109375" style="2" customWidth="1"/>
    <col min="13803" max="13803" width="5.7109375" style="2" customWidth="1"/>
    <col min="13804" max="13816" width="10.7109375" style="2" customWidth="1"/>
    <col min="13817" max="13838" width="9.140625" style="2"/>
    <col min="13839" max="13839" width="11.7109375" style="2" bestFit="1" customWidth="1"/>
    <col min="13840" max="14053" width="9.140625" style="2"/>
    <col min="14054" max="14054" width="5.7109375" style="2" customWidth="1"/>
    <col min="14055" max="14055" width="39.85546875" style="2" customWidth="1"/>
    <col min="14056" max="14056" width="5.7109375" style="2" customWidth="1"/>
    <col min="14057" max="14057" width="39.85546875" style="2" customWidth="1"/>
    <col min="14058" max="14058" width="1.7109375" style="2" customWidth="1"/>
    <col min="14059" max="14059" width="5.7109375" style="2" customWidth="1"/>
    <col min="14060" max="14072" width="10.7109375" style="2" customWidth="1"/>
    <col min="14073" max="14094" width="9.140625" style="2"/>
    <col min="14095" max="14095" width="11.7109375" style="2" bestFit="1" customWidth="1"/>
    <col min="14096" max="14309" width="9.140625" style="2"/>
    <col min="14310" max="14310" width="5.7109375" style="2" customWidth="1"/>
    <col min="14311" max="14311" width="39.85546875" style="2" customWidth="1"/>
    <col min="14312" max="14312" width="5.7109375" style="2" customWidth="1"/>
    <col min="14313" max="14313" width="39.85546875" style="2" customWidth="1"/>
    <col min="14314" max="14314" width="1.7109375" style="2" customWidth="1"/>
    <col min="14315" max="14315" width="5.7109375" style="2" customWidth="1"/>
    <col min="14316" max="14328" width="10.7109375" style="2" customWidth="1"/>
    <col min="14329" max="14350" width="9.140625" style="2"/>
    <col min="14351" max="14351" width="11.7109375" style="2" bestFit="1" customWidth="1"/>
    <col min="14352" max="14565" width="9.140625" style="2"/>
    <col min="14566" max="14566" width="5.7109375" style="2" customWidth="1"/>
    <col min="14567" max="14567" width="39.85546875" style="2" customWidth="1"/>
    <col min="14568" max="14568" width="5.7109375" style="2" customWidth="1"/>
    <col min="14569" max="14569" width="39.85546875" style="2" customWidth="1"/>
    <col min="14570" max="14570" width="1.7109375" style="2" customWidth="1"/>
    <col min="14571" max="14571" width="5.7109375" style="2" customWidth="1"/>
    <col min="14572" max="14584" width="10.7109375" style="2" customWidth="1"/>
    <col min="14585" max="14606" width="9.140625" style="2"/>
    <col min="14607" max="14607" width="11.7109375" style="2" bestFit="1" customWidth="1"/>
    <col min="14608" max="14821" width="9.140625" style="2"/>
    <col min="14822" max="14822" width="5.7109375" style="2" customWidth="1"/>
    <col min="14823" max="14823" width="39.85546875" style="2" customWidth="1"/>
    <col min="14824" max="14824" width="5.7109375" style="2" customWidth="1"/>
    <col min="14825" max="14825" width="39.85546875" style="2" customWidth="1"/>
    <col min="14826" max="14826" width="1.7109375" style="2" customWidth="1"/>
    <col min="14827" max="14827" width="5.7109375" style="2" customWidth="1"/>
    <col min="14828" max="14840" width="10.7109375" style="2" customWidth="1"/>
    <col min="14841" max="14862" width="9.140625" style="2"/>
    <col min="14863" max="14863" width="11.7109375" style="2" bestFit="1" customWidth="1"/>
    <col min="14864" max="15077" width="9.140625" style="2"/>
    <col min="15078" max="15078" width="5.7109375" style="2" customWidth="1"/>
    <col min="15079" max="15079" width="39.85546875" style="2" customWidth="1"/>
    <col min="15080" max="15080" width="5.7109375" style="2" customWidth="1"/>
    <col min="15081" max="15081" width="39.85546875" style="2" customWidth="1"/>
    <col min="15082" max="15082" width="1.7109375" style="2" customWidth="1"/>
    <col min="15083" max="15083" width="5.7109375" style="2" customWidth="1"/>
    <col min="15084" max="15096" width="10.7109375" style="2" customWidth="1"/>
    <col min="15097" max="15118" width="9.140625" style="2"/>
    <col min="15119" max="15119" width="11.7109375" style="2" bestFit="1" customWidth="1"/>
    <col min="15120" max="15333" width="9.140625" style="2"/>
    <col min="15334" max="15334" width="5.7109375" style="2" customWidth="1"/>
    <col min="15335" max="15335" width="39.85546875" style="2" customWidth="1"/>
    <col min="15336" max="15336" width="5.7109375" style="2" customWidth="1"/>
    <col min="15337" max="15337" width="39.85546875" style="2" customWidth="1"/>
    <col min="15338" max="15338" width="1.7109375" style="2" customWidth="1"/>
    <col min="15339" max="15339" width="5.7109375" style="2" customWidth="1"/>
    <col min="15340" max="15352" width="10.7109375" style="2" customWidth="1"/>
    <col min="15353" max="15374" width="9.140625" style="2"/>
    <col min="15375" max="15375" width="11.7109375" style="2" bestFit="1" customWidth="1"/>
    <col min="15376" max="15589" width="9.140625" style="2"/>
    <col min="15590" max="15590" width="5.7109375" style="2" customWidth="1"/>
    <col min="15591" max="15591" width="39.85546875" style="2" customWidth="1"/>
    <col min="15592" max="15592" width="5.7109375" style="2" customWidth="1"/>
    <col min="15593" max="15593" width="39.85546875" style="2" customWidth="1"/>
    <col min="15594" max="15594" width="1.7109375" style="2" customWidth="1"/>
    <col min="15595" max="15595" width="5.7109375" style="2" customWidth="1"/>
    <col min="15596" max="15608" width="10.7109375" style="2" customWidth="1"/>
    <col min="15609" max="15630" width="9.140625" style="2"/>
    <col min="15631" max="15631" width="11.7109375" style="2" bestFit="1" customWidth="1"/>
    <col min="15632" max="15845" width="9.140625" style="2"/>
    <col min="15846" max="15846" width="5.7109375" style="2" customWidth="1"/>
    <col min="15847" max="15847" width="39.85546875" style="2" customWidth="1"/>
    <col min="15848" max="15848" width="5.7109375" style="2" customWidth="1"/>
    <col min="15849" max="15849" width="39.85546875" style="2" customWidth="1"/>
    <col min="15850" max="15850" width="1.7109375" style="2" customWidth="1"/>
    <col min="15851" max="15851" width="5.7109375" style="2" customWidth="1"/>
    <col min="15852" max="15864" width="10.7109375" style="2" customWidth="1"/>
    <col min="15865" max="15886" width="9.140625" style="2"/>
    <col min="15887" max="15887" width="11.7109375" style="2" bestFit="1" customWidth="1"/>
    <col min="15888" max="16101" width="9.140625" style="2"/>
    <col min="16102" max="16102" width="5.7109375" style="2" customWidth="1"/>
    <col min="16103" max="16103" width="39.85546875" style="2" customWidth="1"/>
    <col min="16104" max="16104" width="5.7109375" style="2" customWidth="1"/>
    <col min="16105" max="16105" width="39.85546875" style="2" customWidth="1"/>
    <col min="16106" max="16106" width="1.7109375" style="2" customWidth="1"/>
    <col min="16107" max="16107" width="5.7109375" style="2" customWidth="1"/>
    <col min="16108" max="16120" width="10.7109375" style="2" customWidth="1"/>
    <col min="16121" max="16142" width="9.140625" style="2"/>
    <col min="16143" max="16143" width="11.7109375" style="2" bestFit="1" customWidth="1"/>
    <col min="16144" max="16384" width="9.140625" style="2"/>
  </cols>
  <sheetData>
    <row r="1" spans="1:37" ht="12" customHeight="1">
      <c r="A1" s="1" t="s">
        <v>0</v>
      </c>
      <c r="AK1" s="5"/>
    </row>
    <row r="2" spans="1:37" ht="12" customHeight="1">
      <c r="A2" s="6" t="s">
        <v>1</v>
      </c>
      <c r="AK2" s="5"/>
    </row>
    <row r="3" spans="1:37" ht="12" customHeight="1">
      <c r="C3" s="6"/>
      <c r="AK3" s="5" t="s">
        <v>2</v>
      </c>
    </row>
    <row r="4" spans="1:37" ht="193.15" customHeight="1">
      <c r="B4" s="112"/>
      <c r="C4" s="6"/>
      <c r="D4" s="33"/>
      <c r="AK4" s="5"/>
    </row>
    <row r="5" spans="1:37" ht="9.9499999999999993" customHeight="1">
      <c r="B5" s="113"/>
      <c r="C5" s="6"/>
      <c r="AK5" s="5"/>
    </row>
    <row r="6" spans="1:37" ht="12" customHeight="1">
      <c r="G6" s="8"/>
      <c r="H6" s="8"/>
      <c r="AK6" s="5"/>
    </row>
    <row r="7" spans="1:37" ht="12" customHeight="1">
      <c r="C7" s="39"/>
      <c r="D7" s="39"/>
      <c r="G7" s="8"/>
      <c r="H7" s="8"/>
      <c r="AK7" s="5"/>
    </row>
    <row r="8" spans="1:37">
      <c r="G8" s="10"/>
      <c r="H8" s="34" t="s">
        <v>221</v>
      </c>
      <c r="I8" s="34" t="s">
        <v>222</v>
      </c>
      <c r="J8" s="11"/>
      <c r="K8" s="11"/>
      <c r="L8" s="11"/>
      <c r="M8" s="11"/>
      <c r="N8" s="11"/>
      <c r="AK8" s="5"/>
    </row>
    <row r="9" spans="1:37">
      <c r="F9" s="12"/>
      <c r="G9" s="12"/>
      <c r="H9" s="34" t="s">
        <v>223</v>
      </c>
      <c r="I9" s="34" t="s">
        <v>224</v>
      </c>
      <c r="J9" s="11"/>
      <c r="K9" s="11"/>
      <c r="L9" s="11"/>
      <c r="M9" s="11"/>
      <c r="N9" s="11"/>
      <c r="AK9" s="5"/>
    </row>
    <row r="10" spans="1:37" ht="12" customHeight="1">
      <c r="F10" s="40" t="s">
        <v>225</v>
      </c>
      <c r="G10" s="40" t="s">
        <v>226</v>
      </c>
      <c r="H10" s="36">
        <v>9.08</v>
      </c>
      <c r="I10" s="36"/>
    </row>
    <row r="11" spans="1:37" ht="12" customHeight="1">
      <c r="F11" s="40" t="s">
        <v>227</v>
      </c>
      <c r="G11" s="40" t="s">
        <v>228</v>
      </c>
      <c r="H11" s="36">
        <v>9.02</v>
      </c>
      <c r="I11" s="36"/>
    </row>
    <row r="12" spans="1:37" ht="22.5">
      <c r="F12" s="40" t="s">
        <v>229</v>
      </c>
      <c r="G12" s="40" t="s">
        <v>230</v>
      </c>
      <c r="H12" s="36">
        <v>10.6</v>
      </c>
      <c r="I12" s="36"/>
    </row>
    <row r="13" spans="1:37" ht="22.5">
      <c r="F13" s="40" t="s">
        <v>231</v>
      </c>
      <c r="G13" s="40" t="s">
        <v>232</v>
      </c>
      <c r="H13" s="36">
        <v>11.6</v>
      </c>
      <c r="I13" s="36"/>
    </row>
    <row r="14" spans="1:37" ht="12" customHeight="1">
      <c r="F14" s="40" t="s">
        <v>233</v>
      </c>
      <c r="G14" s="40" t="s">
        <v>234</v>
      </c>
      <c r="H14" s="36">
        <v>1.05</v>
      </c>
      <c r="I14" s="36">
        <v>12.8</v>
      </c>
    </row>
    <row r="15" spans="1:37" ht="12" customHeight="1">
      <c r="F15" s="40" t="s">
        <v>235</v>
      </c>
      <c r="G15" s="40" t="s">
        <v>236</v>
      </c>
      <c r="H15" s="36">
        <v>16.600000000000001</v>
      </c>
      <c r="I15" s="36"/>
    </row>
    <row r="16" spans="1:37" ht="12" customHeight="1">
      <c r="F16" s="40" t="s">
        <v>237</v>
      </c>
      <c r="G16" s="40" t="s">
        <v>238</v>
      </c>
      <c r="H16" s="36">
        <v>20.399999999999999</v>
      </c>
      <c r="I16" s="36"/>
    </row>
    <row r="17" spans="6:9" ht="12" customHeight="1">
      <c r="F17" s="40" t="s">
        <v>239</v>
      </c>
      <c r="G17" s="40" t="s">
        <v>240</v>
      </c>
      <c r="H17" s="36">
        <v>25.5</v>
      </c>
      <c r="I17" s="36"/>
    </row>
    <row r="18" spans="6:9" ht="12" customHeight="1">
      <c r="F18" s="40" t="s">
        <v>241</v>
      </c>
      <c r="G18" s="40" t="s">
        <v>242</v>
      </c>
      <c r="H18" s="36">
        <v>19.5</v>
      </c>
      <c r="I18" s="36">
        <v>8.9700000000000006</v>
      </c>
    </row>
    <row r="19" spans="6:9" ht="15" customHeight="1"/>
    <row r="20" spans="6:9" ht="15" customHeight="1"/>
    <row r="21" spans="6:9" ht="15" customHeight="1"/>
    <row r="22" spans="6:9" ht="15" customHeight="1"/>
    <row r="23" spans="6:9" ht="15" customHeight="1"/>
    <row r="24" spans="6:9" ht="15" customHeight="1"/>
    <row r="25" spans="6:9" ht="15" customHeight="1"/>
    <row r="26" spans="6:9" ht="15" customHeight="1"/>
    <row r="27" spans="6:9" ht="15" customHeight="1"/>
    <row r="28" spans="6:9" ht="15" customHeight="1"/>
    <row r="29" spans="6:9" ht="15" customHeight="1"/>
    <row r="30" spans="6:9" ht="15" customHeight="1"/>
    <row r="31" spans="6:9" ht="15" customHeight="1"/>
    <row r="32" spans="6: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sheetData>
  <mergeCells count="1">
    <mergeCell ref="B4:B5"/>
  </mergeCells>
  <pageMargins left="0.31496062992125984" right="0.19685039370078741" top="0.74803149606299213" bottom="0.74803149606299213" header="0.31496062992125984" footer="0.31496062992125984"/>
  <pageSetup orientation="landscape" r:id="rId1"/>
  <headerFooter>
    <oddHeader>&amp;L&amp;"Arial,Regular"&amp;9НАРОДНА БАНКА СРБИЈЕДиректорат за економска истраживања и статис&amp;R&amp;"Arial,Regular"&amp;9NATIONAL BANK OF SERBIADirectorate for economic research and statis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810-616A-46F4-AD1A-8583C9FC26AD}">
  <dimension ref="A1:P15"/>
  <sheetViews>
    <sheetView showGridLines="0" zoomScale="210" zoomScaleNormal="210" workbookViewId="0">
      <selection activeCell="B4" sqref="B4:P35"/>
    </sheetView>
  </sheetViews>
  <sheetFormatPr defaultColWidth="9.140625" defaultRowHeight="15"/>
  <cols>
    <col min="2" max="2" width="10.42578125" customWidth="1"/>
    <col min="3" max="8" width="4.7109375" customWidth="1"/>
    <col min="9" max="9" width="7.7109375" customWidth="1"/>
    <col min="10" max="10" width="10.42578125" customWidth="1"/>
    <col min="11" max="16" width="4.7109375" customWidth="1"/>
  </cols>
  <sheetData>
    <row r="1" spans="1:16">
      <c r="A1" s="1" t="s">
        <v>0</v>
      </c>
    </row>
    <row r="2" spans="1:16">
      <c r="A2" s="6" t="s">
        <v>1</v>
      </c>
    </row>
    <row r="4" spans="1:16" ht="36" customHeight="1">
      <c r="B4" s="97" t="s">
        <v>243</v>
      </c>
      <c r="C4" s="97"/>
      <c r="D4" s="97"/>
      <c r="E4" s="97"/>
      <c r="F4" s="97"/>
      <c r="G4" s="97"/>
      <c r="H4" s="97"/>
      <c r="J4" s="97" t="s">
        <v>244</v>
      </c>
      <c r="K4" s="97"/>
      <c r="L4" s="97"/>
      <c r="M4" s="97"/>
      <c r="N4" s="97"/>
      <c r="O4" s="97"/>
      <c r="P4" s="97"/>
    </row>
    <row r="5" spans="1:16">
      <c r="B5" s="98"/>
      <c r="C5" s="98" t="s">
        <v>159</v>
      </c>
      <c r="D5" s="98" t="s">
        <v>160</v>
      </c>
      <c r="E5" s="98" t="s">
        <v>161</v>
      </c>
      <c r="F5" s="98" t="s">
        <v>162</v>
      </c>
      <c r="G5" s="99" t="s">
        <v>163</v>
      </c>
      <c r="H5" s="99" t="s">
        <v>245</v>
      </c>
      <c r="I5" s="114"/>
      <c r="J5" s="98"/>
      <c r="K5" s="98">
        <v>2016</v>
      </c>
      <c r="L5" s="98">
        <v>2017</v>
      </c>
      <c r="M5" s="98">
        <v>2018</v>
      </c>
      <c r="N5" s="98">
        <v>2019</v>
      </c>
      <c r="O5" s="99">
        <v>2020</v>
      </c>
      <c r="P5" s="99">
        <v>2021</v>
      </c>
    </row>
    <row r="6" spans="1:16" ht="13.5" customHeight="1">
      <c r="B6" s="115" t="s">
        <v>246</v>
      </c>
      <c r="C6" s="115"/>
      <c r="D6" s="115"/>
      <c r="E6" s="115"/>
      <c r="F6" s="115"/>
      <c r="G6" s="115"/>
      <c r="H6" s="115"/>
      <c r="I6" s="114"/>
      <c r="J6" s="115" t="s">
        <v>247</v>
      </c>
      <c r="K6" s="115"/>
      <c r="L6" s="115"/>
      <c r="M6" s="115"/>
      <c r="N6" s="115"/>
      <c r="O6" s="115"/>
      <c r="P6" s="115"/>
    </row>
    <row r="7" spans="1:16" ht="9" customHeight="1">
      <c r="B7" s="100" t="s">
        <v>223</v>
      </c>
      <c r="C7" s="109">
        <v>5.3453152934266956</v>
      </c>
      <c r="D7" s="110">
        <v>5.8534623529012286</v>
      </c>
      <c r="E7" s="110">
        <v>5.3122565595255615</v>
      </c>
      <c r="F7" s="110">
        <v>4.9750959335091833</v>
      </c>
      <c r="G7" s="110">
        <v>4.6923010072894629</v>
      </c>
      <c r="H7" s="110">
        <v>3.8861893046408649</v>
      </c>
      <c r="I7" s="110"/>
      <c r="J7" s="100" t="s">
        <v>221</v>
      </c>
      <c r="K7" s="109">
        <v>5.3453152934266956</v>
      </c>
      <c r="L7" s="110">
        <v>5.8534623529012286</v>
      </c>
      <c r="M7" s="110">
        <v>5.3122565595255615</v>
      </c>
      <c r="N7" s="110">
        <v>4.9750959335091833</v>
      </c>
      <c r="O7" s="110">
        <v>4.6923010072894629</v>
      </c>
      <c r="P7" s="110">
        <v>3.8861893046408649</v>
      </c>
    </row>
    <row r="8" spans="1:16" ht="9" customHeight="1">
      <c r="B8" s="100" t="s">
        <v>224</v>
      </c>
      <c r="C8" s="109">
        <v>0.51382960953346168</v>
      </c>
      <c r="D8" s="110">
        <v>0.62930481227486279</v>
      </c>
      <c r="E8" s="110">
        <v>0.66628651194017674</v>
      </c>
      <c r="F8" s="110">
        <v>0.74583154223422798</v>
      </c>
      <c r="G8" s="110">
        <v>0.64189274264916441</v>
      </c>
      <c r="H8" s="110">
        <v>0.71002145428516883</v>
      </c>
      <c r="I8" s="110"/>
      <c r="J8" s="100" t="s">
        <v>222</v>
      </c>
      <c r="K8" s="109">
        <v>0.51382960953346168</v>
      </c>
      <c r="L8" s="110">
        <v>0.62930481227486279</v>
      </c>
      <c r="M8" s="110">
        <v>0.66628651194017674</v>
      </c>
      <c r="N8" s="110">
        <v>0.74583154223422798</v>
      </c>
      <c r="O8" s="110">
        <v>0.64189274264916441</v>
      </c>
      <c r="P8" s="110">
        <v>0.71002145428516883</v>
      </c>
    </row>
    <row r="9" spans="1:16" ht="12.75" customHeight="1">
      <c r="B9" s="115" t="s">
        <v>248</v>
      </c>
      <c r="C9" s="115"/>
      <c r="D9" s="115"/>
      <c r="E9" s="115"/>
      <c r="F9" s="115"/>
      <c r="G9" s="115"/>
      <c r="H9" s="115"/>
      <c r="I9" s="110"/>
      <c r="J9" s="115" t="s">
        <v>249</v>
      </c>
      <c r="K9" s="115"/>
      <c r="L9" s="115"/>
      <c r="M9" s="115"/>
      <c r="N9" s="115"/>
      <c r="O9" s="115"/>
      <c r="P9" s="115"/>
    </row>
    <row r="10" spans="1:16" ht="9" customHeight="1">
      <c r="B10" s="104" t="s">
        <v>223</v>
      </c>
      <c r="C10" s="109">
        <v>7.9747879597073457</v>
      </c>
      <c r="D10" s="109">
        <v>7.2724527451426271</v>
      </c>
      <c r="E10" s="109">
        <v>7.8746685523362805</v>
      </c>
      <c r="F10" s="109">
        <v>9.6628663847592016</v>
      </c>
      <c r="G10" s="109">
        <v>6.0463271341156624</v>
      </c>
      <c r="H10" s="109">
        <v>5.3631275907828648</v>
      </c>
      <c r="I10" s="109"/>
      <c r="J10" s="100" t="s">
        <v>221</v>
      </c>
      <c r="K10" s="109">
        <v>7.9747879597073457</v>
      </c>
      <c r="L10" s="109">
        <v>7.2724527451426271</v>
      </c>
      <c r="M10" s="109">
        <v>7.8746685523362805</v>
      </c>
      <c r="N10" s="109">
        <v>9.6628663847592016</v>
      </c>
      <c r="O10" s="109">
        <v>6.0463271341156624</v>
      </c>
      <c r="P10" s="109">
        <v>5.3631275907828648</v>
      </c>
    </row>
    <row r="11" spans="1:16" ht="9" customHeight="1">
      <c r="B11" s="104" t="s">
        <v>224</v>
      </c>
      <c r="C11" s="109">
        <v>1.1986097450788749</v>
      </c>
      <c r="D11" s="109">
        <v>1.1424885904950297</v>
      </c>
      <c r="E11" s="109">
        <v>1.5015304883288858</v>
      </c>
      <c r="F11" s="109">
        <v>1.342645956485502</v>
      </c>
      <c r="G11" s="109">
        <v>0.64249841824548759</v>
      </c>
      <c r="H11" s="109">
        <v>0.79581087544223794</v>
      </c>
      <c r="I11" s="109"/>
      <c r="J11" s="100" t="s">
        <v>222</v>
      </c>
      <c r="K11" s="109">
        <v>1.1986097450788749</v>
      </c>
      <c r="L11" s="109">
        <v>1.1424885904950297</v>
      </c>
      <c r="M11" s="109">
        <v>1.5015304883288858</v>
      </c>
      <c r="N11" s="109">
        <v>1.342645956485502</v>
      </c>
      <c r="O11" s="109">
        <v>0.64249841824548759</v>
      </c>
      <c r="P11" s="109">
        <v>0.79581087544223794</v>
      </c>
    </row>
    <row r="12" spans="1:16" ht="13.5" customHeight="1">
      <c r="B12" s="115" t="s">
        <v>250</v>
      </c>
      <c r="C12" s="115"/>
      <c r="D12" s="115"/>
      <c r="E12" s="115"/>
      <c r="F12" s="115"/>
      <c r="G12" s="115"/>
      <c r="H12" s="115"/>
      <c r="I12" s="109"/>
      <c r="J12" s="115" t="s">
        <v>251</v>
      </c>
      <c r="K12" s="115"/>
      <c r="L12" s="115"/>
      <c r="M12" s="115"/>
      <c r="N12" s="115"/>
      <c r="O12" s="115"/>
      <c r="P12" s="115"/>
    </row>
    <row r="13" spans="1:16" ht="9" customHeight="1">
      <c r="B13" s="104" t="s">
        <v>223</v>
      </c>
      <c r="C13" s="109">
        <v>6.8167766363637359</v>
      </c>
      <c r="D13" s="109">
        <v>6.6524540621885837</v>
      </c>
      <c r="E13" s="109">
        <v>6.7825083398596568</v>
      </c>
      <c r="F13" s="109">
        <v>7.6777608610351873</v>
      </c>
      <c r="G13" s="109">
        <v>5.4691947578329909</v>
      </c>
      <c r="H13" s="109">
        <v>4.7272744180736641</v>
      </c>
      <c r="I13" s="109"/>
      <c r="J13" s="100" t="s">
        <v>221</v>
      </c>
      <c r="K13" s="109">
        <v>6.8167766363637359</v>
      </c>
      <c r="L13" s="109">
        <v>6.6524540621885837</v>
      </c>
      <c r="M13" s="109">
        <v>6.7825083398596568</v>
      </c>
      <c r="N13" s="109">
        <v>7.6777608610351873</v>
      </c>
      <c r="O13" s="109">
        <v>5.4691947578329909</v>
      </c>
      <c r="P13" s="109">
        <v>4.7272744180736641</v>
      </c>
    </row>
    <row r="14" spans="1:16" ht="9" customHeight="1">
      <c r="B14" s="116" t="s">
        <v>224</v>
      </c>
      <c r="C14" s="117">
        <v>0.89703477108075291</v>
      </c>
      <c r="D14" s="117">
        <v>0.91826348766871313</v>
      </c>
      <c r="E14" s="117">
        <v>1.1455298759051611</v>
      </c>
      <c r="F14" s="117">
        <v>1.0899160921099118</v>
      </c>
      <c r="G14" s="117">
        <v>0.64224025853258615</v>
      </c>
      <c r="H14" s="117">
        <v>0.75887671499732168</v>
      </c>
      <c r="I14" s="118"/>
      <c r="J14" s="100" t="s">
        <v>222</v>
      </c>
      <c r="K14" s="117">
        <v>0.89703477108075291</v>
      </c>
      <c r="L14" s="117">
        <v>0.91826348766871313</v>
      </c>
      <c r="M14" s="117">
        <v>1.1455298759051611</v>
      </c>
      <c r="N14" s="117">
        <v>1.0899160921099118</v>
      </c>
      <c r="O14" s="117">
        <v>0.64224025853258615</v>
      </c>
      <c r="P14" s="117">
        <v>0.75887671499732168</v>
      </c>
    </row>
    <row r="15" spans="1:16" ht="9" customHeight="1">
      <c r="B15" s="107" t="s">
        <v>217</v>
      </c>
      <c r="C15" s="108"/>
      <c r="D15" s="108"/>
      <c r="E15" s="108"/>
      <c r="F15" s="108"/>
      <c r="G15" s="108"/>
      <c r="H15" s="108"/>
      <c r="J15" s="107" t="s">
        <v>218</v>
      </c>
      <c r="K15" s="108"/>
      <c r="L15" s="108"/>
      <c r="M15" s="108"/>
      <c r="N15" s="108"/>
      <c r="O15" s="108"/>
      <c r="P15" s="108"/>
    </row>
  </sheetData>
  <mergeCells count="8">
    <mergeCell ref="B12:H12"/>
    <mergeCell ref="J12:P12"/>
    <mergeCell ref="B4:H4"/>
    <mergeCell ref="J4:P4"/>
    <mergeCell ref="B6:H6"/>
    <mergeCell ref="J6:P6"/>
    <mergeCell ref="B9:H9"/>
    <mergeCell ref="J9:P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G O.1.1.</vt:lpstr>
      <vt:lpstr>G O.1.2.</vt:lpstr>
      <vt:lpstr>T O.1.1.</vt:lpstr>
      <vt:lpstr>G O.1.3.</vt:lpstr>
      <vt:lpstr>G O.1.4.</vt:lpstr>
      <vt:lpstr>Т О.2.1.</vt:lpstr>
      <vt:lpstr>Т О.2.2.</vt:lpstr>
      <vt:lpstr>G O.2.1.</vt:lpstr>
      <vt:lpstr>Т О.2.3.</vt:lpstr>
      <vt:lpstr>Т О.2.4.</vt:lpstr>
      <vt:lpstr>G O.3.1.</vt:lpstr>
      <vt:lpstr>G O.3.2.</vt:lpstr>
      <vt:lpstr>G O.3.3.</vt:lpstr>
      <vt:lpstr>G O.4.1.</vt:lpstr>
      <vt:lpstr>G O.4.2.</vt:lpstr>
      <vt:lpstr>G O.4.3.</vt:lpstr>
      <vt:lpstr>Т О.4.1.</vt:lpstr>
      <vt:lpstr>'G O.3.1.'!Print_Area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Sofija Marjanovic</dc:creator>
  <cp:keywords>[SEC=JAVNO]</cp:keywords>
  <cp:lastModifiedBy>Sofija Marjanovic</cp:lastModifiedBy>
  <dcterms:created xsi:type="dcterms:W3CDTF">2022-01-25T11:15:31Z</dcterms:created>
  <dcterms:modified xsi:type="dcterms:W3CDTF">2022-05-17T12:30:27Z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F7EAD212644BD4DB07BED65AD2F98DE8583D4187</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19241C7CE82E6B821D1D28A4EAD12FD4D3FCFAD8</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F354BE8D01F54736B9910DBB66F0D1EE</vt:lpwstr>
  </property>
  <property fmtid="{D5CDD505-2E9C-101B-9397-08002B2CF9AE}" pid="16" name="PM_OriginationTimeStamp">
    <vt:lpwstr>2022-01-31T09:30:54Z</vt:lpwstr>
  </property>
  <property fmtid="{D5CDD505-2E9C-101B-9397-08002B2CF9AE}" pid="17" name="PM_Hash_Version">
    <vt:lpwstr>2016.1</vt:lpwstr>
  </property>
  <property fmtid="{D5CDD505-2E9C-101B-9397-08002B2CF9AE}" pid="18" name="PM_Hash_Salt_Prev">
    <vt:lpwstr>B2672CC4B6CD38E4EED8F4CAC915F003</vt:lpwstr>
  </property>
  <property fmtid="{D5CDD505-2E9C-101B-9397-08002B2CF9AE}" pid="19" name="PM_Hash_Salt">
    <vt:lpwstr>DE072F3BFD4768118793BE45BC1CDF20</vt:lpwstr>
  </property>
  <property fmtid="{D5CDD505-2E9C-101B-9397-08002B2CF9AE}" pid="20" name="PM_PrintOutPlacement_XLS">
    <vt:lpwstr/>
  </property>
  <property fmtid="{D5CDD505-2E9C-101B-9397-08002B2CF9AE}" pid="21" name="PM_SecurityClassification_Prev">
    <vt:lpwstr>UNUTRASNJA UPOTREBA</vt:lpwstr>
  </property>
  <property fmtid="{D5CDD505-2E9C-101B-9397-08002B2CF9AE}" pid="22" name="PM_Qualifier_Prev">
    <vt:lpwstr/>
  </property>
</Properties>
</file>