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евро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fn.XLOOKUP" hidden="1">#NAME?</definedName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>#REF!</definedName>
    <definedName name="Currency_Def">'[1]Control'!$BA$330:$BA$487</definedName>
    <definedName name="Pilot2">#REF!</definedName>
    <definedName name="_xlnm.Print_Area" localSheetId="0">'евро'!$A$1:$AB$26</definedName>
    <definedName name="_xlnm.Print_Area" localSheetId="1">'усд'!$A$1:$AB$26</definedName>
    <definedName name="_xlnm.Print_Titles" localSheetId="0">'евро'!$B:$B,'евро'!$6:$6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<sst xmlns="http://schemas.openxmlformats.org/spreadsheetml/2006/main" count="112" uniqueCount="47">
  <si>
    <t xml:space="preserve">      извоз</t>
  </si>
  <si>
    <t xml:space="preserve">      увоз</t>
  </si>
  <si>
    <t>Остало</t>
  </si>
  <si>
    <t>1.A.b.4</t>
  </si>
  <si>
    <t>Туризам</t>
  </si>
  <si>
    <t>1.A.b.4.1</t>
  </si>
  <si>
    <t>1.A.b.4.2</t>
  </si>
  <si>
    <t>1.A.b.4.2.1</t>
  </si>
  <si>
    <t>1.A.b.4.2.2</t>
  </si>
  <si>
    <t>1.A.b.4.2.3</t>
  </si>
  <si>
    <t>Пословни туризам</t>
  </si>
  <si>
    <t>Приватни туризам</t>
  </si>
  <si>
    <t>Трошкови у вези са здравдственом негом</t>
  </si>
  <si>
    <t>Трошкови у вези са школовањем</t>
  </si>
  <si>
    <t>СТАВКА</t>
  </si>
  <si>
    <t>Извор: НБС</t>
  </si>
  <si>
    <t>(у млн УСД)</t>
  </si>
  <si>
    <t xml:space="preserve"> - прелиминарни подаци -</t>
  </si>
  <si>
    <t>(у млн ЕУР)</t>
  </si>
  <si>
    <t>НАПОМЕНА:
- Методологија је усклађена са смерницама садржаним у Приручнику за израду платног биланса бр. 6 ММФ-а (BPM6).
- Подаци су подложни изменама у складу са променама у званичним изворима података.</t>
  </si>
  <si>
    <t>I 2022.</t>
  </si>
  <si>
    <t>I 2023.</t>
  </si>
  <si>
    <t>II 2022.</t>
  </si>
  <si>
    <t>II 2023.</t>
  </si>
  <si>
    <t>III 2022.</t>
  </si>
  <si>
    <t>III 2023.</t>
  </si>
  <si>
    <t>IV 2022.</t>
  </si>
  <si>
    <t>IV 2023.</t>
  </si>
  <si>
    <t>V 2022.</t>
  </si>
  <si>
    <t>V 2023.</t>
  </si>
  <si>
    <t>VI 2022.</t>
  </si>
  <si>
    <t>VI 2023.</t>
  </si>
  <si>
    <t>VII 2022.</t>
  </si>
  <si>
    <t>VII 2023.</t>
  </si>
  <si>
    <t>VIII 2022.</t>
  </si>
  <si>
    <t>VIII 2023/</t>
  </si>
  <si>
    <t>IX 2022.</t>
  </si>
  <si>
    <t>IX 2023.</t>
  </si>
  <si>
    <t>X 2022.</t>
  </si>
  <si>
    <t>X 2023.</t>
  </si>
  <si>
    <t>XI 2022.</t>
  </si>
  <si>
    <t>XI 2023.</t>
  </si>
  <si>
    <t>Република Србија: Туризам, јануар-децембар 2023.</t>
  </si>
  <si>
    <t>XII 2022.</t>
  </si>
  <si>
    <t>XII 2023.</t>
  </si>
  <si>
    <t>I-XII 2022.</t>
  </si>
  <si>
    <t>I-XII 2023.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</si>
</sst>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.000"/>
    <numFmt numFmtId="191" formatCode="0.000"/>
    <numFmt numFmtId="192" formatCode="0.0000"/>
    <numFmt numFmtId="193" formatCode="0.00000"/>
    <numFmt numFmtId="194" formatCode="#,##0.00000000"/>
    <numFmt numFmtId="195" formatCode="0.00000000"/>
    <numFmt numFmtId="196" formatCode="#,##0.0"/>
    <numFmt numFmtId="197" formatCode="#,##0.00000"/>
    <numFmt numFmtId="198" formatCode="#,##0.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>
        <color indexed="63"/>
      </right>
      <top/>
      <bottom style="thin">
        <color theme="0" tint="-0.3499799966812134"/>
      </bottom>
    </border>
    <border>
      <left/>
      <right>
        <color indexed="63"/>
      </right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5" borderId="1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/>
    </xf>
    <xf numFmtId="0" fontId="7" fillId="0" borderId="0" xfId="0" applyFont="1" applyAlignment="1">
      <alignment/>
    </xf>
    <xf numFmtId="196" fontId="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 vertical="center"/>
    </xf>
    <xf numFmtId="196" fontId="7" fillId="35" borderId="1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Border="1" applyAlignment="1">
      <alignment/>
    </xf>
    <xf numFmtId="196" fontId="4" fillId="33" borderId="0" xfId="0" applyNumberFormat="1" applyFont="1" applyFill="1" applyAlignment="1">
      <alignment/>
    </xf>
    <xf numFmtId="1" fontId="7" fillId="35" borderId="12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/>
    </xf>
    <xf numFmtId="2" fontId="7" fillId="33" borderId="0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8" fillId="35" borderId="11" xfId="0" applyNumberFormat="1" applyFont="1" applyFill="1" applyBorder="1" applyAlignment="1">
      <alignment vertical="center" wrapText="1"/>
    </xf>
    <xf numFmtId="2" fontId="7" fillId="35" borderId="0" xfId="0" applyNumberFormat="1" applyFont="1" applyFill="1" applyBorder="1" applyAlignment="1">
      <alignment vertical="center" wrapText="1"/>
    </xf>
    <xf numFmtId="2" fontId="8" fillId="35" borderId="0" xfId="0" applyNumberFormat="1" applyFont="1" applyFill="1" applyBorder="1" applyAlignment="1">
      <alignment vertical="center" wrapText="1"/>
    </xf>
    <xf numFmtId="1" fontId="7" fillId="35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3" fontId="4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3" fontId="7" fillId="33" borderId="13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 wrapText="1"/>
    </xf>
    <xf numFmtId="3" fontId="43" fillId="0" borderId="0" xfId="0" applyNumberFormat="1" applyFont="1" applyAlignment="1">
      <alignment/>
    </xf>
    <xf numFmtId="3" fontId="7" fillId="33" borderId="13" xfId="0" applyNumberFormat="1" applyFont="1" applyFill="1" applyBorder="1" applyAlignment="1">
      <alignment horizontal="right" wrapText="1"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/>
    </xf>
    <xf numFmtId="2" fontId="8" fillId="33" borderId="11" xfId="0" applyNumberFormat="1" applyFont="1" applyFill="1" applyBorder="1" applyAlignment="1">
      <alignment vertical="center" wrapText="1"/>
    </xf>
    <xf numFmtId="3" fontId="8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 horizontal="left" vertical="top"/>
    </xf>
    <xf numFmtId="2" fontId="8" fillId="33" borderId="0" xfId="0" applyNumberFormat="1" applyFont="1" applyFill="1" applyBorder="1" applyAlignment="1">
      <alignment vertical="center" wrapText="1"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3" fontId="8" fillId="33" borderId="13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190" fontId="5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Q7" sqref="Q7:AD24"/>
      <selection pane="topRight" activeCell="Q7" sqref="Q7:AD24"/>
      <selection pane="bottomLeft" activeCell="Q7" sqref="Q7:AD24"/>
      <selection pane="bottomRight" activeCell="C7" sqref="C7"/>
    </sheetView>
  </sheetViews>
  <sheetFormatPr defaultColWidth="9.140625" defaultRowHeight="15"/>
  <cols>
    <col min="1" max="1" width="10.7109375" style="9" customWidth="1"/>
    <col min="2" max="2" width="38.8515625" style="10" customWidth="1"/>
    <col min="3" max="4" width="7.7109375" style="26" customWidth="1"/>
    <col min="5" max="28" width="7.7109375" style="9" customWidth="1"/>
    <col min="29" max="16384" width="9.140625" style="9" customWidth="1"/>
  </cols>
  <sheetData>
    <row r="1" spans="1:28" s="3" customFormat="1" ht="12.75">
      <c r="A1" s="2"/>
      <c r="B1" s="2"/>
      <c r="C1" s="22"/>
      <c r="D1" s="22"/>
      <c r="E1" s="11"/>
      <c r="F1" s="11"/>
      <c r="G1" s="11"/>
      <c r="H1" s="11"/>
      <c r="I1" s="41"/>
      <c r="J1" s="41"/>
      <c r="K1" s="11"/>
      <c r="L1" s="11"/>
      <c r="M1" s="11"/>
      <c r="N1" s="11"/>
      <c r="O1" s="41"/>
      <c r="P1" s="4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3" customFormat="1" ht="15" customHeight="1">
      <c r="A2" s="2"/>
      <c r="B2" s="2"/>
      <c r="C2" s="22"/>
      <c r="D2" s="22"/>
      <c r="E2" s="11"/>
      <c r="F2" s="11"/>
      <c r="G2" s="11"/>
      <c r="H2" s="11"/>
      <c r="I2" s="41"/>
      <c r="J2" s="41"/>
      <c r="K2" s="11"/>
      <c r="L2" s="11"/>
      <c r="M2" s="11"/>
      <c r="N2" s="11"/>
      <c r="O2" s="41"/>
      <c r="P2" s="4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3" customFormat="1" ht="17.25" customHeight="1">
      <c r="A3" s="65" t="s">
        <v>42</v>
      </c>
      <c r="B3" s="65"/>
      <c r="C3" s="22"/>
      <c r="D3" s="22"/>
      <c r="E3" s="11"/>
      <c r="F3" s="11"/>
      <c r="G3" s="11"/>
      <c r="H3" s="11"/>
      <c r="I3" s="41"/>
      <c r="J3" s="41"/>
      <c r="K3" s="11"/>
      <c r="L3" s="11"/>
      <c r="M3" s="11"/>
      <c r="N3" s="11"/>
      <c r="O3" s="41"/>
      <c r="P3" s="4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3" customFormat="1" ht="15.75" customHeight="1">
      <c r="A4" s="66" t="s">
        <v>17</v>
      </c>
      <c r="B4" s="66"/>
      <c r="C4" s="22"/>
      <c r="D4" s="22"/>
      <c r="E4" s="11"/>
      <c r="F4" s="11"/>
      <c r="G4" s="11"/>
      <c r="H4" s="11"/>
      <c r="I4" s="41"/>
      <c r="J4" s="41"/>
      <c r="K4" s="11"/>
      <c r="L4" s="11"/>
      <c r="M4" s="11"/>
      <c r="N4" s="11"/>
      <c r="O4" s="41"/>
      <c r="P4" s="4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6" customFormat="1" ht="15" customHeight="1">
      <c r="A5" s="15" t="s">
        <v>18</v>
      </c>
      <c r="B5" s="5"/>
      <c r="C5" s="23"/>
      <c r="D5" s="23"/>
      <c r="E5" s="4"/>
      <c r="F5" s="4"/>
      <c r="G5" s="4"/>
      <c r="H5" s="4"/>
      <c r="I5" s="5"/>
      <c r="J5" s="5"/>
      <c r="K5" s="4"/>
      <c r="L5" s="4"/>
      <c r="M5" s="4"/>
      <c r="N5" s="4"/>
      <c r="O5" s="5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7" customFormat="1" ht="24.75" customHeight="1">
      <c r="A6" s="64" t="s">
        <v>14</v>
      </c>
      <c r="B6" s="64"/>
      <c r="C6" s="24" t="s">
        <v>20</v>
      </c>
      <c r="D6" s="24" t="s">
        <v>21</v>
      </c>
      <c r="E6" s="24" t="s">
        <v>22</v>
      </c>
      <c r="F6" s="24" t="s">
        <v>23</v>
      </c>
      <c r="G6" s="24" t="s">
        <v>24</v>
      </c>
      <c r="H6" s="24" t="s">
        <v>25</v>
      </c>
      <c r="I6" s="24" t="s">
        <v>26</v>
      </c>
      <c r="J6" s="24" t="s">
        <v>27</v>
      </c>
      <c r="K6" s="24" t="s">
        <v>28</v>
      </c>
      <c r="L6" s="24" t="s">
        <v>29</v>
      </c>
      <c r="M6" s="24" t="s">
        <v>30</v>
      </c>
      <c r="N6" s="24" t="s">
        <v>31</v>
      </c>
      <c r="O6" s="24" t="s">
        <v>32</v>
      </c>
      <c r="P6" s="24" t="s">
        <v>33</v>
      </c>
      <c r="Q6" s="24" t="s">
        <v>34</v>
      </c>
      <c r="R6" s="24" t="s">
        <v>35</v>
      </c>
      <c r="S6" s="24" t="s">
        <v>36</v>
      </c>
      <c r="T6" s="24" t="s">
        <v>37</v>
      </c>
      <c r="U6" s="24" t="s">
        <v>38</v>
      </c>
      <c r="V6" s="24" t="s">
        <v>39</v>
      </c>
      <c r="W6" s="24" t="s">
        <v>40</v>
      </c>
      <c r="X6" s="24" t="s">
        <v>41</v>
      </c>
      <c r="Y6" s="24" t="s">
        <v>43</v>
      </c>
      <c r="Z6" s="24" t="s">
        <v>44</v>
      </c>
      <c r="AA6" s="24" t="s">
        <v>45</v>
      </c>
      <c r="AB6" s="24" t="s">
        <v>46</v>
      </c>
    </row>
    <row r="7" spans="1:31" s="8" customFormat="1" ht="15" customHeight="1">
      <c r="A7" s="19" t="s">
        <v>3</v>
      </c>
      <c r="B7" s="32" t="s">
        <v>4</v>
      </c>
      <c r="C7" s="40">
        <v>41.11368064450038</v>
      </c>
      <c r="D7" s="49">
        <v>39.71079206306277</v>
      </c>
      <c r="E7" s="40">
        <v>-10.435903695487013</v>
      </c>
      <c r="F7" s="49">
        <v>-11.949095663149023</v>
      </c>
      <c r="G7" s="40">
        <v>42.945794502064786</v>
      </c>
      <c r="H7" s="40">
        <v>-56.828773628895846</v>
      </c>
      <c r="I7" s="40">
        <v>5.534474097855252</v>
      </c>
      <c r="J7" s="40">
        <v>-49.18479842628631</v>
      </c>
      <c r="K7" s="40">
        <v>23.38654655012266</v>
      </c>
      <c r="L7" s="40">
        <v>20.307346186185868</v>
      </c>
      <c r="M7" s="40">
        <v>-20.568429687069226</v>
      </c>
      <c r="N7" s="40">
        <v>-88.07774240419059</v>
      </c>
      <c r="O7" s="40">
        <v>-18.667806723847036</v>
      </c>
      <c r="P7" s="40">
        <v>-152.99707069030717</v>
      </c>
      <c r="Q7" s="40">
        <v>-70.1581239109891</v>
      </c>
      <c r="R7" s="40">
        <v>-136.72938818482982</v>
      </c>
      <c r="S7" s="40">
        <v>-4.496589765053329</v>
      </c>
      <c r="T7" s="40">
        <v>-26.22211306432723</v>
      </c>
      <c r="U7" s="40">
        <v>92.84361390691086</v>
      </c>
      <c r="V7" s="40">
        <v>-4.33201229720936</v>
      </c>
      <c r="W7" s="40">
        <v>-9.214651314188416</v>
      </c>
      <c r="X7" s="40">
        <v>-35.60950058838145</v>
      </c>
      <c r="Y7" s="40">
        <v>45.725532423685195</v>
      </c>
      <c r="Z7" s="40">
        <v>-22.41220464789083</v>
      </c>
      <c r="AA7" s="40">
        <f>+C7+E7+G7+I7+K7+M7+O7+Q7+S7+U7+W7+Y7</f>
        <v>118.008137028505</v>
      </c>
      <c r="AB7" s="40">
        <f>+D7+F7+H7+J7+L7+N7+P7+R7+T7+V7+X7+Z7</f>
        <v>-524.324561346219</v>
      </c>
      <c r="AE7" s="50"/>
    </row>
    <row r="8" spans="1:31" s="8" customFormat="1" ht="15" customHeight="1">
      <c r="A8" s="17"/>
      <c r="B8" s="33" t="s">
        <v>0</v>
      </c>
      <c r="C8" s="43">
        <v>123.21302354473458</v>
      </c>
      <c r="D8" s="38">
        <v>183.8582653830628</v>
      </c>
      <c r="E8" s="43">
        <v>96.09833736783848</v>
      </c>
      <c r="F8" s="38">
        <v>168.14985078685098</v>
      </c>
      <c r="G8" s="43">
        <v>176.3434035127892</v>
      </c>
      <c r="H8" s="38">
        <v>161.91625579110416</v>
      </c>
      <c r="I8" s="43">
        <v>135.84316524983683</v>
      </c>
      <c r="J8" s="38">
        <v>143.3246919137137</v>
      </c>
      <c r="K8" s="43">
        <v>192.39386680727526</v>
      </c>
      <c r="L8" s="38">
        <v>238.2557981161859</v>
      </c>
      <c r="M8" s="43">
        <v>192.2950746345038</v>
      </c>
      <c r="N8" s="38">
        <v>186.2485438758094</v>
      </c>
      <c r="O8" s="43">
        <v>309.161268600513</v>
      </c>
      <c r="P8" s="38">
        <v>270.3870198296928</v>
      </c>
      <c r="Q8" s="43">
        <v>293.90573958930315</v>
      </c>
      <c r="R8" s="38">
        <v>303.6537993751702</v>
      </c>
      <c r="S8" s="38">
        <v>212.9547246275452</v>
      </c>
      <c r="T8" s="38">
        <v>225.84441555567278</v>
      </c>
      <c r="U8" s="38">
        <v>275.5302130968526</v>
      </c>
      <c r="V8" s="38">
        <v>209.83046209279064</v>
      </c>
      <c r="W8" s="38">
        <v>210.05261104422024</v>
      </c>
      <c r="X8" s="38">
        <v>230.38915244161856</v>
      </c>
      <c r="Y8" s="38">
        <v>256.0349695968678</v>
      </c>
      <c r="Z8" s="38">
        <v>236.46837453210915</v>
      </c>
      <c r="AA8" s="38">
        <f aca="true" t="shared" si="0" ref="AA8:AA24">+C8+E8+G8+I8+K8+M8+O8+Q8+S8+U8+W8+Y8</f>
        <v>2473.82639767228</v>
      </c>
      <c r="AB8" s="38">
        <f aca="true" t="shared" si="1" ref="AB8:AB24">+D8+F8+H8+J8+L8+N8+P8+R8+T8+V8+X8+Z8</f>
        <v>2558.326629693781</v>
      </c>
      <c r="AC8" s="50"/>
      <c r="AD8" s="50"/>
      <c r="AE8" s="50"/>
    </row>
    <row r="9" spans="1:31" s="8" customFormat="1" ht="15" customHeight="1">
      <c r="A9" s="17"/>
      <c r="B9" s="33" t="s">
        <v>1</v>
      </c>
      <c r="C9" s="43">
        <v>82.0993429002342</v>
      </c>
      <c r="D9" s="38">
        <v>144.14747332000002</v>
      </c>
      <c r="E9" s="43">
        <v>106.5342410633255</v>
      </c>
      <c r="F9" s="38">
        <v>180.09894645</v>
      </c>
      <c r="G9" s="43">
        <v>133.3976090107244</v>
      </c>
      <c r="H9" s="38">
        <v>218.74502942</v>
      </c>
      <c r="I9" s="43">
        <v>130.30869115198158</v>
      </c>
      <c r="J9" s="38">
        <v>192.50949034</v>
      </c>
      <c r="K9" s="43">
        <v>169.0073202571526</v>
      </c>
      <c r="L9" s="38">
        <v>217.94845193000003</v>
      </c>
      <c r="M9" s="43">
        <v>212.86350432157303</v>
      </c>
      <c r="N9" s="38">
        <v>274.32628628</v>
      </c>
      <c r="O9" s="43">
        <v>327.82907532436</v>
      </c>
      <c r="P9" s="38">
        <v>423.38409052</v>
      </c>
      <c r="Q9" s="43">
        <v>364.06386350029226</v>
      </c>
      <c r="R9" s="38">
        <v>440.38318756</v>
      </c>
      <c r="S9" s="38">
        <v>217.45131439259853</v>
      </c>
      <c r="T9" s="38">
        <v>252.06652862</v>
      </c>
      <c r="U9" s="38">
        <v>182.68659918994175</v>
      </c>
      <c r="V9" s="38">
        <v>214.16247439</v>
      </c>
      <c r="W9" s="38">
        <v>219.26726235840866</v>
      </c>
      <c r="X9" s="38">
        <v>265.99865303</v>
      </c>
      <c r="Y9" s="38">
        <v>210.30943717318263</v>
      </c>
      <c r="Z9" s="38">
        <v>258.88057918</v>
      </c>
      <c r="AA9" s="38">
        <f t="shared" si="0"/>
        <v>2355.818260643775</v>
      </c>
      <c r="AB9" s="38">
        <f t="shared" si="1"/>
        <v>3082.65119104</v>
      </c>
      <c r="AC9" s="50"/>
      <c r="AD9" s="50"/>
      <c r="AE9" s="50"/>
    </row>
    <row r="10" spans="1:31" s="8" customFormat="1" ht="15" customHeight="1">
      <c r="A10" s="17" t="s">
        <v>5</v>
      </c>
      <c r="B10" s="34" t="s">
        <v>10</v>
      </c>
      <c r="C10" s="40">
        <v>-9.596928123344522</v>
      </c>
      <c r="D10" s="49">
        <v>-12.88165569</v>
      </c>
      <c r="E10" s="40">
        <v>-16.06492061267792</v>
      </c>
      <c r="F10" s="49">
        <v>-13.9074201</v>
      </c>
      <c r="G10" s="40">
        <v>-20.8238292505811</v>
      </c>
      <c r="H10" s="40">
        <v>-18.08853598</v>
      </c>
      <c r="I10" s="40">
        <v>-19.31719027345006</v>
      </c>
      <c r="J10" s="40">
        <v>-16.368138860000002</v>
      </c>
      <c r="K10" s="40">
        <v>-18.14458495829192</v>
      </c>
      <c r="L10" s="40">
        <v>-17.61672595</v>
      </c>
      <c r="M10" s="40">
        <v>-26.441809683229373</v>
      </c>
      <c r="N10" s="40">
        <v>-17.682102680000003</v>
      </c>
      <c r="O10" s="40">
        <v>-28.79123014883446</v>
      </c>
      <c r="P10" s="40">
        <v>-16.51542035</v>
      </c>
      <c r="Q10" s="40">
        <v>-42.06326385908099</v>
      </c>
      <c r="R10" s="40">
        <v>-16.95023007</v>
      </c>
      <c r="S10" s="40">
        <v>-26.164606431647837</v>
      </c>
      <c r="T10" s="40">
        <v>-17.38144974</v>
      </c>
      <c r="U10" s="40">
        <v>-9.093403073732368</v>
      </c>
      <c r="V10" s="40">
        <v>-18.62835484</v>
      </c>
      <c r="W10" s="40">
        <v>-25.545708164321784</v>
      </c>
      <c r="X10" s="40">
        <v>-18.64275008</v>
      </c>
      <c r="Y10" s="40">
        <v>-26.54238880977283</v>
      </c>
      <c r="Z10" s="40">
        <v>-22.90156782</v>
      </c>
      <c r="AA10" s="40">
        <f t="shared" si="0"/>
        <v>-268.5898633889651</v>
      </c>
      <c r="AB10" s="40">
        <f t="shared" si="1"/>
        <v>-207.56435215999997</v>
      </c>
      <c r="AC10" s="50"/>
      <c r="AD10" s="50"/>
      <c r="AE10" s="50"/>
    </row>
    <row r="11" spans="1:30" s="3" customFormat="1" ht="15" customHeight="1">
      <c r="A11" s="17"/>
      <c r="B11" s="33" t="s">
        <v>0</v>
      </c>
      <c r="C11" s="43">
        <v>7.03874342</v>
      </c>
      <c r="D11" s="38">
        <v>1.13284144</v>
      </c>
      <c r="E11" s="43">
        <v>5.183340000000001</v>
      </c>
      <c r="F11" s="38">
        <v>1.09112277</v>
      </c>
      <c r="G11" s="43">
        <v>7.37567612</v>
      </c>
      <c r="H11" s="38">
        <v>1.3636151699999999</v>
      </c>
      <c r="I11" s="43">
        <v>7.432117300000001</v>
      </c>
      <c r="J11" s="38">
        <v>1.13699251</v>
      </c>
      <c r="K11" s="43">
        <v>12.02862567</v>
      </c>
      <c r="L11" s="38">
        <v>1.34822732</v>
      </c>
      <c r="M11" s="43">
        <v>12.08068479</v>
      </c>
      <c r="N11" s="38">
        <v>1.63804269</v>
      </c>
      <c r="O11" s="43">
        <v>27.793166040000006</v>
      </c>
      <c r="P11" s="38">
        <v>1.24000049</v>
      </c>
      <c r="Q11" s="43">
        <v>19.04898242</v>
      </c>
      <c r="R11" s="38">
        <v>1.34299943</v>
      </c>
      <c r="S11" s="38">
        <v>11.92452226</v>
      </c>
      <c r="T11" s="38">
        <v>1.12456552</v>
      </c>
      <c r="U11" s="38">
        <v>24.6304152</v>
      </c>
      <c r="V11" s="38">
        <v>1.5492713999999999</v>
      </c>
      <c r="W11" s="38">
        <v>16.606723474000002</v>
      </c>
      <c r="X11" s="38">
        <v>1.51962693</v>
      </c>
      <c r="Y11" s="38">
        <v>19.255826840000005</v>
      </c>
      <c r="Z11" s="38">
        <v>1.61443576</v>
      </c>
      <c r="AA11" s="38">
        <f t="shared" si="0"/>
        <v>170.398823534</v>
      </c>
      <c r="AB11" s="38">
        <f t="shared" si="1"/>
        <v>16.101741429999997</v>
      </c>
      <c r="AC11" s="62"/>
      <c r="AD11" s="62"/>
    </row>
    <row r="12" spans="1:30" s="3" customFormat="1" ht="15" customHeight="1">
      <c r="A12" s="17"/>
      <c r="B12" s="33" t="s">
        <v>1</v>
      </c>
      <c r="C12" s="43">
        <v>16.63567154334452</v>
      </c>
      <c r="D12" s="38">
        <v>14.01449713</v>
      </c>
      <c r="E12" s="43">
        <v>21.24826061267792</v>
      </c>
      <c r="F12" s="38">
        <v>14.99854287</v>
      </c>
      <c r="G12" s="43">
        <v>28.1995053705811</v>
      </c>
      <c r="H12" s="38">
        <v>19.45215115</v>
      </c>
      <c r="I12" s="43">
        <v>26.74930757345006</v>
      </c>
      <c r="J12" s="38">
        <v>17.50513137</v>
      </c>
      <c r="K12" s="43">
        <v>30.17321062829192</v>
      </c>
      <c r="L12" s="38">
        <v>18.96495327</v>
      </c>
      <c r="M12" s="43">
        <v>38.52249447322937</v>
      </c>
      <c r="N12" s="38">
        <v>19.320145370000002</v>
      </c>
      <c r="O12" s="43">
        <v>56.58439618883447</v>
      </c>
      <c r="P12" s="38">
        <v>17.75542084</v>
      </c>
      <c r="Q12" s="43">
        <v>61.11224627908099</v>
      </c>
      <c r="R12" s="38">
        <v>18.2932295</v>
      </c>
      <c r="S12" s="38">
        <v>38.089128691647836</v>
      </c>
      <c r="T12" s="38">
        <v>18.50601526</v>
      </c>
      <c r="U12" s="38">
        <v>33.72381827373237</v>
      </c>
      <c r="V12" s="38">
        <v>20.17762624</v>
      </c>
      <c r="W12" s="38">
        <v>42.15243163832179</v>
      </c>
      <c r="X12" s="38">
        <v>20.16237701</v>
      </c>
      <c r="Y12" s="38">
        <v>45.798215649772835</v>
      </c>
      <c r="Z12" s="38">
        <v>24.51600358</v>
      </c>
      <c r="AA12" s="38">
        <f t="shared" si="0"/>
        <v>438.9886869229652</v>
      </c>
      <c r="AB12" s="38">
        <f t="shared" si="1"/>
        <v>223.66609358999997</v>
      </c>
      <c r="AC12" s="62"/>
      <c r="AD12" s="62"/>
    </row>
    <row r="13" spans="1:28" s="8" customFormat="1" ht="15" customHeight="1">
      <c r="A13" s="17" t="s">
        <v>6</v>
      </c>
      <c r="B13" s="34" t="s">
        <v>11</v>
      </c>
      <c r="C13" s="40">
        <v>50.7106087678449</v>
      </c>
      <c r="D13" s="49">
        <v>52.59244775306277</v>
      </c>
      <c r="E13" s="40">
        <v>5.62901691719091</v>
      </c>
      <c r="F13" s="49">
        <v>1.9583244368509725</v>
      </c>
      <c r="G13" s="40">
        <v>63.76962375264587</v>
      </c>
      <c r="H13" s="40">
        <v>-38.74023764889586</v>
      </c>
      <c r="I13" s="40">
        <v>24.851664371305333</v>
      </c>
      <c r="J13" s="40">
        <v>-32.81665956628629</v>
      </c>
      <c r="K13" s="40">
        <v>41.531131508414575</v>
      </c>
      <c r="L13" s="40">
        <v>37.924072136185856</v>
      </c>
      <c r="M13" s="40">
        <v>5.873379996160139</v>
      </c>
      <c r="N13" s="40">
        <v>-70.3956397241906</v>
      </c>
      <c r="O13" s="40">
        <v>10.123423424987436</v>
      </c>
      <c r="P13" s="40">
        <v>-136.48165034030717</v>
      </c>
      <c r="Q13" s="40">
        <v>-28.094860051908142</v>
      </c>
      <c r="R13" s="40">
        <v>-119.77915811482984</v>
      </c>
      <c r="S13" s="40">
        <v>21.668016666594497</v>
      </c>
      <c r="T13" s="40">
        <v>-8.840663324327238</v>
      </c>
      <c r="U13" s="40">
        <v>101.93701698064322</v>
      </c>
      <c r="V13" s="40">
        <v>14.296342542790626</v>
      </c>
      <c r="W13" s="40">
        <v>16.331056850133365</v>
      </c>
      <c r="X13" s="40">
        <v>-16.966750508381466</v>
      </c>
      <c r="Y13" s="40">
        <v>72.26792123345803</v>
      </c>
      <c r="Z13" s="40">
        <v>0.48936317210916513</v>
      </c>
      <c r="AA13" s="40">
        <f t="shared" si="0"/>
        <v>386.59800041747013</v>
      </c>
      <c r="AB13" s="40">
        <f t="shared" si="1"/>
        <v>-316.7602091862191</v>
      </c>
    </row>
    <row r="14" spans="1:28" s="8" customFormat="1" ht="15" customHeight="1">
      <c r="A14" s="17"/>
      <c r="B14" s="33" t="s">
        <v>0</v>
      </c>
      <c r="C14" s="43">
        <v>116.17428012473458</v>
      </c>
      <c r="D14" s="38">
        <v>182.7254239430628</v>
      </c>
      <c r="E14" s="43">
        <v>90.91499736783848</v>
      </c>
      <c r="F14" s="38">
        <v>167.05872801685098</v>
      </c>
      <c r="G14" s="43">
        <v>168.9677273927892</v>
      </c>
      <c r="H14" s="38">
        <v>160.55264062110416</v>
      </c>
      <c r="I14" s="43">
        <v>128.41104794983684</v>
      </c>
      <c r="J14" s="38">
        <v>142.1876994037137</v>
      </c>
      <c r="K14" s="43">
        <v>180.36524113727526</v>
      </c>
      <c r="L14" s="38">
        <v>236.9075707961859</v>
      </c>
      <c r="M14" s="43">
        <v>180.2143898445038</v>
      </c>
      <c r="N14" s="38">
        <v>184.6105011858094</v>
      </c>
      <c r="O14" s="43">
        <v>281.36810256051297</v>
      </c>
      <c r="P14" s="38">
        <v>269.1470193396928</v>
      </c>
      <c r="Q14" s="43">
        <v>274.85675716930314</v>
      </c>
      <c r="R14" s="38">
        <v>302.3107999451702</v>
      </c>
      <c r="S14" s="38">
        <v>201.0302023675452</v>
      </c>
      <c r="T14" s="38">
        <v>224.71985003567278</v>
      </c>
      <c r="U14" s="38">
        <v>250.8997978968526</v>
      </c>
      <c r="V14" s="38">
        <v>208.28119069279063</v>
      </c>
      <c r="W14" s="38">
        <v>193.44588757022024</v>
      </c>
      <c r="X14" s="38">
        <v>228.86952551161858</v>
      </c>
      <c r="Y14" s="38">
        <v>236.77914275686783</v>
      </c>
      <c r="Z14" s="38">
        <v>234.85393877210916</v>
      </c>
      <c r="AA14" s="38">
        <f t="shared" si="0"/>
        <v>2303.42757413828</v>
      </c>
      <c r="AB14" s="38">
        <f t="shared" si="1"/>
        <v>2542.2248882637814</v>
      </c>
    </row>
    <row r="15" spans="1:28" s="8" customFormat="1" ht="15" customHeight="1">
      <c r="A15" s="17"/>
      <c r="B15" s="33" t="s">
        <v>1</v>
      </c>
      <c r="C15" s="43">
        <v>65.46367135688968</v>
      </c>
      <c r="D15" s="38">
        <v>130.13297619000002</v>
      </c>
      <c r="E15" s="43">
        <v>85.28598045064757</v>
      </c>
      <c r="F15" s="38">
        <v>165.10040358</v>
      </c>
      <c r="G15" s="43">
        <v>105.19810364014332</v>
      </c>
      <c r="H15" s="38">
        <v>199.29287827000002</v>
      </c>
      <c r="I15" s="43">
        <v>103.55938357853151</v>
      </c>
      <c r="J15" s="38">
        <v>175.00435897</v>
      </c>
      <c r="K15" s="43">
        <v>138.8341096288607</v>
      </c>
      <c r="L15" s="38">
        <v>198.98349866000004</v>
      </c>
      <c r="M15" s="43">
        <v>174.34100984834367</v>
      </c>
      <c r="N15" s="38">
        <v>255.00614091</v>
      </c>
      <c r="O15" s="43">
        <v>271.24467913552553</v>
      </c>
      <c r="P15" s="38">
        <v>405.62866968</v>
      </c>
      <c r="Q15" s="43">
        <v>302.9516172212113</v>
      </c>
      <c r="R15" s="38">
        <v>422.08995806</v>
      </c>
      <c r="S15" s="38">
        <v>179.3621857009507</v>
      </c>
      <c r="T15" s="38">
        <v>233.56051336000002</v>
      </c>
      <c r="U15" s="38">
        <v>148.96278091620937</v>
      </c>
      <c r="V15" s="38">
        <v>193.98484815</v>
      </c>
      <c r="W15" s="38">
        <v>177.11483072008687</v>
      </c>
      <c r="X15" s="38">
        <v>245.83627602000004</v>
      </c>
      <c r="Y15" s="38">
        <v>164.5112215234098</v>
      </c>
      <c r="Z15" s="38">
        <v>234.3645756</v>
      </c>
      <c r="AA15" s="38">
        <f t="shared" si="0"/>
        <v>1916.82957372081</v>
      </c>
      <c r="AB15" s="38">
        <f t="shared" si="1"/>
        <v>2858.9850974500005</v>
      </c>
    </row>
    <row r="16" spans="1:28" s="8" customFormat="1" ht="15" customHeight="1">
      <c r="A16" s="17" t="s">
        <v>7</v>
      </c>
      <c r="B16" s="34" t="s">
        <v>12</v>
      </c>
      <c r="C16" s="40">
        <v>1.6272953231161118</v>
      </c>
      <c r="D16" s="49">
        <v>2.9094224273669074</v>
      </c>
      <c r="E16" s="40">
        <v>0.3778984570976216</v>
      </c>
      <c r="F16" s="49">
        <v>1.5227026273830542</v>
      </c>
      <c r="G16" s="40">
        <v>1.6978211647660935</v>
      </c>
      <c r="H16" s="40">
        <v>-0.5170204403632681</v>
      </c>
      <c r="I16" s="40">
        <v>0.7997793622129936</v>
      </c>
      <c r="J16" s="40">
        <v>0.1864713572840868</v>
      </c>
      <c r="K16" s="40">
        <v>1.6333769700837601</v>
      </c>
      <c r="L16" s="40">
        <v>1.2002192581194526</v>
      </c>
      <c r="M16" s="40">
        <v>0.5732163925801377</v>
      </c>
      <c r="N16" s="40">
        <v>-0.5153048944056362</v>
      </c>
      <c r="O16" s="40">
        <v>1.821917473947142</v>
      </c>
      <c r="P16" s="40">
        <v>1.8817895598413372</v>
      </c>
      <c r="Q16" s="40">
        <v>1.9031250550263454</v>
      </c>
      <c r="R16" s="40">
        <v>-2.7025621672731317</v>
      </c>
      <c r="S16" s="40">
        <v>1.8215257698282623</v>
      </c>
      <c r="T16" s="40">
        <v>2.220497423352868</v>
      </c>
      <c r="U16" s="40">
        <v>-0.19020354556681163</v>
      </c>
      <c r="V16" s="40">
        <v>-0.3786973201289854</v>
      </c>
      <c r="W16" s="40">
        <v>2.919314047695284</v>
      </c>
      <c r="X16" s="40">
        <v>2.008143623026238</v>
      </c>
      <c r="Y16" s="40">
        <v>12.716956031251957</v>
      </c>
      <c r="Z16" s="40">
        <v>12.971044492663747</v>
      </c>
      <c r="AA16" s="40">
        <f t="shared" si="0"/>
        <v>27.702022502038897</v>
      </c>
      <c r="AB16" s="40">
        <f t="shared" si="1"/>
        <v>20.78670594686667</v>
      </c>
    </row>
    <row r="17" spans="1:28" s="3" customFormat="1" ht="15" customHeight="1">
      <c r="A17" s="17"/>
      <c r="B17" s="33" t="s">
        <v>0</v>
      </c>
      <c r="C17" s="43">
        <v>3.5864128106988713</v>
      </c>
      <c r="D17" s="38">
        <v>5.3433292834720305</v>
      </c>
      <c r="E17" s="43">
        <v>2.7274824819640027</v>
      </c>
      <c r="F17" s="38">
        <v>3.6748618953562255</v>
      </c>
      <c r="G17" s="43">
        <v>3.868713024121246</v>
      </c>
      <c r="H17" s="38">
        <v>3.336705056181551</v>
      </c>
      <c r="I17" s="43">
        <v>2.505239201553353</v>
      </c>
      <c r="J17" s="38">
        <v>2.047877098009053</v>
      </c>
      <c r="K17" s="43">
        <v>3.2484622146335074</v>
      </c>
      <c r="L17" s="38">
        <v>3.704194224221431</v>
      </c>
      <c r="M17" s="43">
        <v>3.0775727976120164</v>
      </c>
      <c r="N17" s="38">
        <v>3.698375312369187</v>
      </c>
      <c r="O17" s="43">
        <v>5.104328646962996</v>
      </c>
      <c r="P17" s="38">
        <v>4.2528804116944405</v>
      </c>
      <c r="Q17" s="43">
        <v>5.287102669153902</v>
      </c>
      <c r="R17" s="38">
        <v>4.149378972604061</v>
      </c>
      <c r="S17" s="38">
        <v>3.5357780474938205</v>
      </c>
      <c r="T17" s="38">
        <v>6.20614086895429</v>
      </c>
      <c r="U17" s="38">
        <v>2.29527467405374</v>
      </c>
      <c r="V17" s="38">
        <v>4.730715290445019</v>
      </c>
      <c r="W17" s="38">
        <v>7.340385318618594</v>
      </c>
      <c r="X17" s="38">
        <v>7.36136611437463</v>
      </c>
      <c r="Y17" s="38">
        <v>17.51588594623876</v>
      </c>
      <c r="Z17" s="38">
        <v>18.89229747528876</v>
      </c>
      <c r="AA17" s="38">
        <f t="shared" si="0"/>
        <v>60.09263783310482</v>
      </c>
      <c r="AB17" s="38">
        <f t="shared" si="1"/>
        <v>67.39812200297068</v>
      </c>
    </row>
    <row r="18" spans="1:28" s="3" customFormat="1" ht="15" customHeight="1">
      <c r="A18" s="17"/>
      <c r="B18" s="33" t="s">
        <v>1</v>
      </c>
      <c r="C18" s="43">
        <v>1.9591174875827595</v>
      </c>
      <c r="D18" s="38">
        <v>2.433906856105123</v>
      </c>
      <c r="E18" s="43">
        <v>2.349584024866381</v>
      </c>
      <c r="F18" s="38">
        <v>2.1521592679731714</v>
      </c>
      <c r="G18" s="43">
        <v>2.1708918593551525</v>
      </c>
      <c r="H18" s="38">
        <v>3.8537254965448193</v>
      </c>
      <c r="I18" s="43">
        <v>1.7054598393403595</v>
      </c>
      <c r="J18" s="38">
        <v>1.8614057407249662</v>
      </c>
      <c r="K18" s="43">
        <v>1.6150852445497472</v>
      </c>
      <c r="L18" s="38">
        <v>2.5039749661019783</v>
      </c>
      <c r="M18" s="43">
        <v>2.5043564050318787</v>
      </c>
      <c r="N18" s="38">
        <v>4.213680206774823</v>
      </c>
      <c r="O18" s="43">
        <v>3.282411173015854</v>
      </c>
      <c r="P18" s="38">
        <v>2.3710908518531033</v>
      </c>
      <c r="Q18" s="43">
        <v>3.3839776141275566</v>
      </c>
      <c r="R18" s="38">
        <v>6.8519411398771926</v>
      </c>
      <c r="S18" s="38">
        <v>1.7142522776655582</v>
      </c>
      <c r="T18" s="38">
        <v>3.9856434456014225</v>
      </c>
      <c r="U18" s="38">
        <v>2.4854782196205516</v>
      </c>
      <c r="V18" s="38">
        <v>5.1094126105740045</v>
      </c>
      <c r="W18" s="38">
        <v>4.42107127092331</v>
      </c>
      <c r="X18" s="38">
        <v>5.353222491348392</v>
      </c>
      <c r="Y18" s="38">
        <v>4.798929914986804</v>
      </c>
      <c r="Z18" s="38">
        <v>5.921252982625013</v>
      </c>
      <c r="AA18" s="38">
        <f t="shared" si="0"/>
        <v>32.39061533106591</v>
      </c>
      <c r="AB18" s="38">
        <f t="shared" si="1"/>
        <v>46.61141605610401</v>
      </c>
    </row>
    <row r="19" spans="1:28" s="8" customFormat="1" ht="15" customHeight="1">
      <c r="A19" s="17" t="s">
        <v>8</v>
      </c>
      <c r="B19" s="34" t="s">
        <v>13</v>
      </c>
      <c r="C19" s="40">
        <v>-1.2760304789716184</v>
      </c>
      <c r="D19" s="49">
        <v>-1.021417014328172</v>
      </c>
      <c r="E19" s="40">
        <v>0.36557541343211897</v>
      </c>
      <c r="F19" s="49">
        <v>0.6878482585171213</v>
      </c>
      <c r="G19" s="40">
        <v>-0.7472723188442325</v>
      </c>
      <c r="H19" s="40">
        <v>-0.2361061336180179</v>
      </c>
      <c r="I19" s="40">
        <v>0.18692873586773362</v>
      </c>
      <c r="J19" s="40">
        <v>0.07446794717694472</v>
      </c>
      <c r="K19" s="40">
        <v>0.3767344780542867</v>
      </c>
      <c r="L19" s="40">
        <v>-0.32211023794974425</v>
      </c>
      <c r="M19" s="40">
        <v>-0.9683149795765997</v>
      </c>
      <c r="N19" s="40">
        <v>-1.6031923133683708</v>
      </c>
      <c r="O19" s="40">
        <v>-1.9844175814611704</v>
      </c>
      <c r="P19" s="40">
        <v>-3.1879072697499393</v>
      </c>
      <c r="Q19" s="40">
        <v>-2.635017096834642</v>
      </c>
      <c r="R19" s="40">
        <v>-4.74786864820447</v>
      </c>
      <c r="S19" s="40">
        <v>0.5871386265966532</v>
      </c>
      <c r="T19" s="40">
        <v>-0.5648189617069672</v>
      </c>
      <c r="U19" s="40">
        <v>1.2996423033710212</v>
      </c>
      <c r="V19" s="40">
        <v>0.5691113741424627</v>
      </c>
      <c r="W19" s="40">
        <v>-0.03880783650265229</v>
      </c>
      <c r="X19" s="40">
        <v>-0.3179596327907208</v>
      </c>
      <c r="Y19" s="40">
        <v>-0.48905978075040935</v>
      </c>
      <c r="Z19" s="40">
        <v>-1.8836193558707395</v>
      </c>
      <c r="AA19" s="40">
        <f t="shared" si="0"/>
        <v>-5.322900515619511</v>
      </c>
      <c r="AB19" s="40">
        <f t="shared" si="1"/>
        <v>-12.553571987750615</v>
      </c>
    </row>
    <row r="20" spans="1:28" s="3" customFormat="1" ht="15" customHeight="1">
      <c r="A20" s="17"/>
      <c r="B20" s="33" t="s">
        <v>0</v>
      </c>
      <c r="C20" s="43">
        <v>1.5203153193450305</v>
      </c>
      <c r="D20" s="38">
        <v>2.3282820507219153</v>
      </c>
      <c r="E20" s="43">
        <v>1.8835609767857946</v>
      </c>
      <c r="F20" s="38">
        <v>2.8215226836741705</v>
      </c>
      <c r="G20" s="43">
        <v>1.944034224850152</v>
      </c>
      <c r="H20" s="38">
        <v>2.8471565778346917</v>
      </c>
      <c r="I20" s="43">
        <v>2.032920241880476</v>
      </c>
      <c r="J20" s="38">
        <v>2.4090332142848414</v>
      </c>
      <c r="K20" s="43">
        <v>2.713946491115361</v>
      </c>
      <c r="L20" s="38">
        <v>2.738878450542597</v>
      </c>
      <c r="M20" s="43">
        <v>2.2419312865412584</v>
      </c>
      <c r="N20" s="38">
        <v>2.62106206510679</v>
      </c>
      <c r="O20" s="43">
        <v>2.8243142532475565</v>
      </c>
      <c r="P20" s="38">
        <v>3.854738946915495</v>
      </c>
      <c r="Q20" s="43">
        <v>4.01929871987776</v>
      </c>
      <c r="R20" s="38">
        <v>4.116436958368141</v>
      </c>
      <c r="S20" s="38">
        <v>4.564014774760029</v>
      </c>
      <c r="T20" s="38">
        <v>4.907576657367059</v>
      </c>
      <c r="U20" s="38">
        <v>3.783359514457991</v>
      </c>
      <c r="V20" s="38">
        <v>3.701403694177205</v>
      </c>
      <c r="W20" s="38">
        <v>2.9305344475424286</v>
      </c>
      <c r="X20" s="38">
        <v>3.196976779973107</v>
      </c>
      <c r="Y20" s="38">
        <v>3.478707751017467</v>
      </c>
      <c r="Z20" s="38">
        <v>2.9337307682872957</v>
      </c>
      <c r="AA20" s="38">
        <f t="shared" si="0"/>
        <v>33.93693800142131</v>
      </c>
      <c r="AB20" s="38">
        <f t="shared" si="1"/>
        <v>38.476798847253306</v>
      </c>
    </row>
    <row r="21" spans="1:28" s="3" customFormat="1" ht="15" customHeight="1">
      <c r="A21" s="17"/>
      <c r="B21" s="33" t="s">
        <v>1</v>
      </c>
      <c r="C21" s="43">
        <v>2.796345798316649</v>
      </c>
      <c r="D21" s="38">
        <v>3.3496990650500873</v>
      </c>
      <c r="E21" s="43">
        <v>1.5179855633536756</v>
      </c>
      <c r="F21" s="38">
        <v>2.133674425157049</v>
      </c>
      <c r="G21" s="43">
        <v>2.6913065436943846</v>
      </c>
      <c r="H21" s="38">
        <v>3.0832627114527096</v>
      </c>
      <c r="I21" s="43">
        <v>1.8459915060127423</v>
      </c>
      <c r="J21" s="38">
        <v>2.3345652671078967</v>
      </c>
      <c r="K21" s="43">
        <v>2.337212013061074</v>
      </c>
      <c r="L21" s="38">
        <v>3.0609886884923414</v>
      </c>
      <c r="M21" s="43">
        <v>3.210246266117858</v>
      </c>
      <c r="N21" s="38">
        <v>4.224254378475161</v>
      </c>
      <c r="O21" s="43">
        <v>4.808731834708727</v>
      </c>
      <c r="P21" s="38">
        <v>7.0426462166654344</v>
      </c>
      <c r="Q21" s="43">
        <v>6.654315816712402</v>
      </c>
      <c r="R21" s="38">
        <v>8.86430560657261</v>
      </c>
      <c r="S21" s="38">
        <v>3.9768761481633756</v>
      </c>
      <c r="T21" s="38">
        <v>5.472395619074026</v>
      </c>
      <c r="U21" s="38">
        <v>2.4837172110869696</v>
      </c>
      <c r="V21" s="38">
        <v>3.1322923200347423</v>
      </c>
      <c r="W21" s="38">
        <v>2.969342284045081</v>
      </c>
      <c r="X21" s="38">
        <v>3.5149364127638276</v>
      </c>
      <c r="Y21" s="38">
        <v>3.967767531767876</v>
      </c>
      <c r="Z21" s="38">
        <v>4.817350124158035</v>
      </c>
      <c r="AA21" s="38">
        <f t="shared" si="0"/>
        <v>39.25983851704081</v>
      </c>
      <c r="AB21" s="38">
        <f t="shared" si="1"/>
        <v>51.03037083500393</v>
      </c>
    </row>
    <row r="22" spans="1:28" s="8" customFormat="1" ht="15" customHeight="1">
      <c r="A22" s="17" t="s">
        <v>9</v>
      </c>
      <c r="B22" s="34" t="s">
        <v>2</v>
      </c>
      <c r="C22" s="40">
        <v>50.35934392370041</v>
      </c>
      <c r="D22" s="49">
        <v>50.70444234002403</v>
      </c>
      <c r="E22" s="40">
        <v>4.885543046661169</v>
      </c>
      <c r="F22" s="49">
        <v>-0.25222644904920344</v>
      </c>
      <c r="G22" s="40">
        <v>62.81907490672401</v>
      </c>
      <c r="H22" s="40">
        <v>-37.987111074914566</v>
      </c>
      <c r="I22" s="40">
        <v>23.864956273224607</v>
      </c>
      <c r="J22" s="40">
        <v>-33.07759887074732</v>
      </c>
      <c r="K22" s="40">
        <v>39.52102006027653</v>
      </c>
      <c r="L22" s="40">
        <v>37.04596311601614</v>
      </c>
      <c r="M22" s="40">
        <v>6.268478583156622</v>
      </c>
      <c r="N22" s="40">
        <v>-68.27714251641657</v>
      </c>
      <c r="O22" s="40">
        <v>10.285923532501442</v>
      </c>
      <c r="P22" s="40">
        <v>-135.1755326303986</v>
      </c>
      <c r="Q22" s="40">
        <v>-27.36296801009985</v>
      </c>
      <c r="R22" s="40">
        <v>-112.32872729935224</v>
      </c>
      <c r="S22" s="40">
        <v>19.259352270169586</v>
      </c>
      <c r="T22" s="40">
        <v>-10.49634178597313</v>
      </c>
      <c r="U22" s="40">
        <v>100.82757822283901</v>
      </c>
      <c r="V22" s="40">
        <v>14.105928488777153</v>
      </c>
      <c r="W22" s="40">
        <v>13.45055063894074</v>
      </c>
      <c r="X22" s="40">
        <v>-18.656934498616977</v>
      </c>
      <c r="Y22" s="40">
        <v>60.04002498295648</v>
      </c>
      <c r="Z22" s="40">
        <v>-10.598061964683836</v>
      </c>
      <c r="AA22" s="40">
        <f t="shared" si="0"/>
        <v>364.21887843105077</v>
      </c>
      <c r="AB22" s="40">
        <f t="shared" si="1"/>
        <v>-324.9933431453352</v>
      </c>
    </row>
    <row r="23" spans="1:28" s="3" customFormat="1" ht="15" customHeight="1">
      <c r="A23" s="17"/>
      <c r="B23" s="33" t="s">
        <v>0</v>
      </c>
      <c r="C23" s="43">
        <v>111.06755199469067</v>
      </c>
      <c r="D23" s="38">
        <v>175.05381260886884</v>
      </c>
      <c r="E23" s="43">
        <v>86.30395390908869</v>
      </c>
      <c r="F23" s="38">
        <v>160.56234343782057</v>
      </c>
      <c r="G23" s="43">
        <v>163.1549801438178</v>
      </c>
      <c r="H23" s="38">
        <v>154.36877898708792</v>
      </c>
      <c r="I23" s="43">
        <v>123.87288850640302</v>
      </c>
      <c r="J23" s="38">
        <v>137.7307890914198</v>
      </c>
      <c r="K23" s="43">
        <v>174.4028324315264</v>
      </c>
      <c r="L23" s="38">
        <v>230.46449812142185</v>
      </c>
      <c r="M23" s="43">
        <v>174.89488576035055</v>
      </c>
      <c r="N23" s="38">
        <v>178.29106380833343</v>
      </c>
      <c r="O23" s="43">
        <v>273.4394596603024</v>
      </c>
      <c r="P23" s="38">
        <v>261.03939998108285</v>
      </c>
      <c r="Q23" s="43">
        <v>265.55035578027145</v>
      </c>
      <c r="R23" s="38">
        <v>294.04498401419795</v>
      </c>
      <c r="S23" s="38">
        <v>192.93040954529135</v>
      </c>
      <c r="T23" s="38">
        <v>213.60613250935143</v>
      </c>
      <c r="U23" s="38">
        <v>244.82116370834086</v>
      </c>
      <c r="V23" s="38">
        <v>199.8490717081684</v>
      </c>
      <c r="W23" s="38">
        <v>183.1749678040592</v>
      </c>
      <c r="X23" s="38">
        <v>218.31118261727084</v>
      </c>
      <c r="Y23" s="38">
        <v>215.7845490596116</v>
      </c>
      <c r="Z23" s="38">
        <v>213.0279105285331</v>
      </c>
      <c r="AA23" s="38">
        <f t="shared" si="0"/>
        <v>2209.397998303754</v>
      </c>
      <c r="AB23" s="38">
        <f t="shared" si="1"/>
        <v>2436.3499674135574</v>
      </c>
    </row>
    <row r="24" spans="1:28" s="3" customFormat="1" ht="19.5" customHeight="1">
      <c r="A24" s="27"/>
      <c r="B24" s="35" t="s">
        <v>1</v>
      </c>
      <c r="C24" s="47">
        <v>60.70820807099027</v>
      </c>
      <c r="D24" s="39">
        <v>124.34937026884481</v>
      </c>
      <c r="E24" s="47">
        <v>81.41841086242752</v>
      </c>
      <c r="F24" s="39">
        <v>160.81456988686978</v>
      </c>
      <c r="G24" s="47">
        <v>100.33590523709378</v>
      </c>
      <c r="H24" s="39">
        <v>192.3558900620025</v>
      </c>
      <c r="I24" s="47">
        <v>100.00793223317841</v>
      </c>
      <c r="J24" s="39">
        <v>170.80838796216713</v>
      </c>
      <c r="K24" s="47">
        <v>134.88181237124988</v>
      </c>
      <c r="L24" s="39">
        <v>193.41853500540572</v>
      </c>
      <c r="M24" s="47">
        <v>168.62640717719393</v>
      </c>
      <c r="N24" s="39">
        <v>246.56820632475</v>
      </c>
      <c r="O24" s="48">
        <v>263.153536127801</v>
      </c>
      <c r="P24" s="39">
        <v>396.21493261148146</v>
      </c>
      <c r="Q24" s="48">
        <v>292.9133237903713</v>
      </c>
      <c r="R24" s="39">
        <v>406.3737113135502</v>
      </c>
      <c r="S24" s="39">
        <v>173.67105727512177</v>
      </c>
      <c r="T24" s="39">
        <v>224.10247429532455</v>
      </c>
      <c r="U24" s="39">
        <v>143.99358548550185</v>
      </c>
      <c r="V24" s="39">
        <v>185.74314321939124</v>
      </c>
      <c r="W24" s="39">
        <v>169.72441716511847</v>
      </c>
      <c r="X24" s="39">
        <v>236.96811711588782</v>
      </c>
      <c r="Y24" s="39">
        <v>155.74452407665513</v>
      </c>
      <c r="Z24" s="39">
        <v>223.62597249321695</v>
      </c>
      <c r="AA24" s="39">
        <f t="shared" si="0"/>
        <v>1845.179119872703</v>
      </c>
      <c r="AB24" s="39">
        <f t="shared" si="1"/>
        <v>2761.343310558892</v>
      </c>
    </row>
    <row r="25" spans="1:4" ht="14.25" customHeight="1">
      <c r="A25" s="20" t="s">
        <v>15</v>
      </c>
      <c r="B25" s="2"/>
      <c r="C25" s="25"/>
      <c r="D25" s="25"/>
    </row>
    <row r="26" spans="1:4" ht="47.25" customHeight="1">
      <c r="A26" s="67" t="s">
        <v>19</v>
      </c>
      <c r="B26" s="67"/>
      <c r="C26" s="36"/>
      <c r="D26" s="36"/>
    </row>
    <row r="48" spans="3:4" ht="12.75">
      <c r="C48" s="37"/>
      <c r="D48" s="37"/>
    </row>
    <row r="49" spans="3:4" ht="12.75">
      <c r="C49" s="37"/>
      <c r="D49" s="37"/>
    </row>
    <row r="50" spans="3:4" ht="12.75">
      <c r="C50" s="37"/>
      <c r="D50" s="37"/>
    </row>
    <row r="51" spans="3:4" ht="12.75">
      <c r="C51" s="37"/>
      <c r="D51" s="37"/>
    </row>
  </sheetData>
  <sheetProtection/>
  <mergeCells count="4">
    <mergeCell ref="A6:B6"/>
    <mergeCell ref="A3:B3"/>
    <mergeCell ref="A4:B4"/>
    <mergeCell ref="A26:B26"/>
  </mergeCells>
  <printOptions horizontalCentered="1" verticalCentered="1"/>
  <pageMargins left="0.6692913385826772" right="0.4330708661417323" top="1.4173228346456694" bottom="2.7559055118110236" header="0.5511811023622047" footer="0.31496062992125984"/>
  <pageSetup horizontalDpi="600" verticalDpi="600" orientation="portrait" paperSize="9" scale="33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7109375" style="9" customWidth="1"/>
    <col min="2" max="2" width="39.57421875" style="10" customWidth="1"/>
    <col min="3" max="4" width="7.7109375" style="14" customWidth="1"/>
    <col min="5" max="26" width="7.7109375" style="9" customWidth="1"/>
    <col min="27" max="28" width="9.140625" style="61" customWidth="1"/>
    <col min="29" max="16384" width="9.140625" style="9" customWidth="1"/>
  </cols>
  <sheetData>
    <row r="1" spans="1:28" s="3" customFormat="1" ht="12.7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58"/>
      <c r="AB1" s="58"/>
    </row>
    <row r="2" spans="1:28" s="3" customFormat="1" ht="12.75">
      <c r="A2" s="1"/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8"/>
      <c r="AB2" s="58"/>
    </row>
    <row r="3" spans="1:28" s="3" customFormat="1" ht="12.75">
      <c r="A3" s="65" t="s">
        <v>42</v>
      </c>
      <c r="B3" s="6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58"/>
      <c r="AB3" s="58"/>
    </row>
    <row r="4" spans="1:28" s="3" customFormat="1" ht="15" customHeight="1">
      <c r="A4" s="68" t="s">
        <v>17</v>
      </c>
      <c r="B4" s="6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58"/>
      <c r="AB4" s="58"/>
    </row>
    <row r="5" spans="1:28" s="6" customFormat="1" ht="13.5" customHeight="1">
      <c r="A5" s="13" t="s">
        <v>16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9"/>
      <c r="AB5" s="59"/>
    </row>
    <row r="6" spans="1:28" s="7" customFormat="1" ht="24.75" customHeight="1">
      <c r="A6" s="69" t="s">
        <v>14</v>
      </c>
      <c r="B6" s="69"/>
      <c r="C6" s="12" t="s">
        <v>20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24" t="s">
        <v>36</v>
      </c>
      <c r="T6" s="24" t="s">
        <v>37</v>
      </c>
      <c r="U6" s="24" t="s">
        <v>38</v>
      </c>
      <c r="V6" s="24" t="s">
        <v>39</v>
      </c>
      <c r="W6" s="24" t="s">
        <v>40</v>
      </c>
      <c r="X6" s="24" t="s">
        <v>41</v>
      </c>
      <c r="Y6" s="24" t="s">
        <v>43</v>
      </c>
      <c r="Z6" s="24" t="s">
        <v>44</v>
      </c>
      <c r="AA6" s="60" t="s">
        <v>45</v>
      </c>
      <c r="AB6" s="60" t="s">
        <v>46</v>
      </c>
    </row>
    <row r="7" spans="1:30" s="51" customFormat="1" ht="15" customHeight="1">
      <c r="A7" s="52" t="s">
        <v>3</v>
      </c>
      <c r="B7" s="53" t="s">
        <v>4</v>
      </c>
      <c r="C7" s="54">
        <v>46.51656531401716</v>
      </c>
      <c r="D7" s="54">
        <v>42.549105510399926</v>
      </c>
      <c r="E7" s="54">
        <v>-11.935804629609251</v>
      </c>
      <c r="F7" s="54">
        <v>-12.954049396872051</v>
      </c>
      <c r="G7" s="49">
        <v>47.70213505840718</v>
      </c>
      <c r="H7" s="49">
        <v>-60.83071140216015</v>
      </c>
      <c r="I7" s="49">
        <v>6.5227441474557395</v>
      </c>
      <c r="J7" s="49">
        <v>-53.90110666275817</v>
      </c>
      <c r="K7" s="49">
        <v>24.78252916868456</v>
      </c>
      <c r="L7" s="49">
        <v>21.829648451826102</v>
      </c>
      <c r="M7" s="49">
        <v>-21.715641564319156</v>
      </c>
      <c r="N7" s="49">
        <v>-95.52674593731419</v>
      </c>
      <c r="O7" s="49">
        <v>-19.06865344589636</v>
      </c>
      <c r="P7" s="49">
        <v>-169.1001105262725</v>
      </c>
      <c r="Q7" s="49">
        <v>-71.09593923064676</v>
      </c>
      <c r="R7" s="49">
        <v>-149.20216339525217</v>
      </c>
      <c r="S7" s="49">
        <v>-4.48538864766013</v>
      </c>
      <c r="T7" s="49">
        <v>-28.061346696623048</v>
      </c>
      <c r="U7" s="49">
        <v>91.33338206425393</v>
      </c>
      <c r="V7" s="49">
        <v>-4.549091719595964</v>
      </c>
      <c r="W7" s="49">
        <v>-9.609306628096931</v>
      </c>
      <c r="X7" s="49">
        <v>-38.64579913252564</v>
      </c>
      <c r="Y7" s="49">
        <v>48.54712252757571</v>
      </c>
      <c r="Z7" s="49">
        <v>-24.10570029958103</v>
      </c>
      <c r="AA7" s="40">
        <f>+C7+E7+G7+I7+K7+M7+O7+Q7+S7+U7+W7+Y7</f>
        <v>127.49374413416568</v>
      </c>
      <c r="AB7" s="40">
        <f>+D7+F7+H7+J7+L7+N7+P7+R7+T7+V7+X7+Z7</f>
        <v>-572.4980712067289</v>
      </c>
      <c r="AC7" s="57"/>
      <c r="AD7" s="57"/>
    </row>
    <row r="8" spans="1:30" s="11" customFormat="1" ht="15" customHeight="1">
      <c r="A8" s="18"/>
      <c r="B8" s="30" t="s">
        <v>0</v>
      </c>
      <c r="C8" s="42">
        <v>139.48536313495174</v>
      </c>
      <c r="D8" s="42">
        <v>198.0325615803999</v>
      </c>
      <c r="E8" s="42">
        <v>108.86219118650418</v>
      </c>
      <c r="F8" s="42">
        <v>180.11539042312796</v>
      </c>
      <c r="G8" s="43">
        <v>194.74899156430632</v>
      </c>
      <c r="H8" s="43">
        <v>173.49521110783985</v>
      </c>
      <c r="I8" s="43">
        <v>145.74863833244575</v>
      </c>
      <c r="J8" s="43">
        <v>156.8810237172418</v>
      </c>
      <c r="K8" s="43">
        <v>203.71138110961417</v>
      </c>
      <c r="L8" s="43">
        <v>258.8008521318261</v>
      </c>
      <c r="M8" s="43">
        <v>203.30816418781208</v>
      </c>
      <c r="N8" s="43">
        <v>201.75823437268573</v>
      </c>
      <c r="O8" s="43">
        <v>315.1984474247884</v>
      </c>
      <c r="P8" s="43">
        <v>299.0127761937275</v>
      </c>
      <c r="Q8" s="43">
        <v>297.80317860641117</v>
      </c>
      <c r="R8" s="43">
        <v>331.6590281447477</v>
      </c>
      <c r="S8" s="43">
        <v>211.07746040362355</v>
      </c>
      <c r="T8" s="43">
        <v>241.46927212337698</v>
      </c>
      <c r="U8" s="43">
        <v>270.9741482398595</v>
      </c>
      <c r="V8" s="43">
        <v>221.68842536040404</v>
      </c>
      <c r="W8" s="43">
        <v>214.06541395903486</v>
      </c>
      <c r="X8" s="43">
        <v>248.84985177747436</v>
      </c>
      <c r="Y8" s="43">
        <v>271.20350099045686</v>
      </c>
      <c r="Z8" s="43">
        <v>258.4681816804189</v>
      </c>
      <c r="AA8" s="40">
        <f aca="true" t="shared" si="0" ref="AA8:AA24">+C8+E8+G8+I8+K8+M8+O8+Q8+S8+U8+W8+Y8</f>
        <v>2576.1868791398083</v>
      </c>
      <c r="AB8" s="40">
        <f aca="true" t="shared" si="1" ref="AB8:AB24">+D8+F8+H8+J8+L8+N8+P8+R8+T8+V8+X8+Z8</f>
        <v>2770.2308086132707</v>
      </c>
      <c r="AC8" s="57"/>
      <c r="AD8" s="57"/>
    </row>
    <row r="9" spans="1:30" s="11" customFormat="1" ht="15" customHeight="1">
      <c r="A9" s="18"/>
      <c r="B9" s="30" t="s">
        <v>1</v>
      </c>
      <c r="C9" s="42">
        <v>92.96879782093458</v>
      </c>
      <c r="D9" s="42">
        <v>155.48345607</v>
      </c>
      <c r="E9" s="42">
        <v>120.79799581611343</v>
      </c>
      <c r="F9" s="42">
        <v>193.06943982</v>
      </c>
      <c r="G9" s="43">
        <v>147.04685650589914</v>
      </c>
      <c r="H9" s="43">
        <v>234.32592251</v>
      </c>
      <c r="I9" s="43">
        <v>139.22589418499</v>
      </c>
      <c r="J9" s="43">
        <v>210.78213037999996</v>
      </c>
      <c r="K9" s="43">
        <v>178.9288519409296</v>
      </c>
      <c r="L9" s="43">
        <v>236.97120368</v>
      </c>
      <c r="M9" s="43">
        <v>225.02380575213124</v>
      </c>
      <c r="N9" s="43">
        <v>297.2849803099999</v>
      </c>
      <c r="O9" s="43">
        <v>334.26710087068477</v>
      </c>
      <c r="P9" s="43">
        <v>468.11288672</v>
      </c>
      <c r="Q9" s="43">
        <v>368.89911783705793</v>
      </c>
      <c r="R9" s="43">
        <v>480.8611915399999</v>
      </c>
      <c r="S9" s="43">
        <v>215.56284905128368</v>
      </c>
      <c r="T9" s="43">
        <v>269.53061882000003</v>
      </c>
      <c r="U9" s="43">
        <v>179.6407661756056</v>
      </c>
      <c r="V9" s="43">
        <v>226.23751708</v>
      </c>
      <c r="W9" s="43">
        <v>223.6747205871318</v>
      </c>
      <c r="X9" s="43">
        <v>287.49565091</v>
      </c>
      <c r="Y9" s="43">
        <v>222.65637846288115</v>
      </c>
      <c r="Z9" s="43">
        <v>282.57388197999995</v>
      </c>
      <c r="AA9" s="40">
        <f t="shared" si="0"/>
        <v>2448.6931350056425</v>
      </c>
      <c r="AB9" s="40">
        <f t="shared" si="1"/>
        <v>3342.7288798199997</v>
      </c>
      <c r="AC9" s="57"/>
      <c r="AD9" s="57"/>
    </row>
    <row r="10" spans="1:28" s="51" customFormat="1" ht="15" customHeight="1">
      <c r="A10" s="55" t="s">
        <v>5</v>
      </c>
      <c r="B10" s="56" t="s">
        <v>10</v>
      </c>
      <c r="C10" s="54">
        <v>-10.866076484071602</v>
      </c>
      <c r="D10" s="54">
        <v>-13.913943560000002</v>
      </c>
      <c r="E10" s="54">
        <v>-18.215995445134272</v>
      </c>
      <c r="F10" s="54">
        <v>-14.89843016</v>
      </c>
      <c r="G10" s="49">
        <v>-22.952220983776773</v>
      </c>
      <c r="H10" s="49">
        <v>-19.369024170000003</v>
      </c>
      <c r="I10" s="49">
        <v>-20.77822093194976</v>
      </c>
      <c r="J10" s="49">
        <v>-17.929968</v>
      </c>
      <c r="K10" s="49">
        <v>-19.188424796696733</v>
      </c>
      <c r="L10" s="49">
        <v>-19.1554609</v>
      </c>
      <c r="M10" s="49">
        <v>-27.964057366033686</v>
      </c>
      <c r="N10" s="49">
        <v>-19.15884143</v>
      </c>
      <c r="O10" s="49">
        <v>-29.35101216882154</v>
      </c>
      <c r="P10" s="49">
        <v>-18.276340700000002</v>
      </c>
      <c r="Q10" s="49">
        <v>-42.609858947573805</v>
      </c>
      <c r="R10" s="49">
        <v>-18.49898288</v>
      </c>
      <c r="S10" s="49">
        <v>-25.916632774893507</v>
      </c>
      <c r="T10" s="49">
        <v>-18.57237571</v>
      </c>
      <c r="U10" s="49">
        <v>-8.94739251846649</v>
      </c>
      <c r="V10" s="49">
        <v>-19.677980950000002</v>
      </c>
      <c r="W10" s="49">
        <v>-26.03400279979487</v>
      </c>
      <c r="X10" s="49">
        <v>-20.14908126</v>
      </c>
      <c r="Y10" s="49">
        <v>-28.122819754846773</v>
      </c>
      <c r="Z10" s="49">
        <v>-25.0653909</v>
      </c>
      <c r="AA10" s="40">
        <f t="shared" si="0"/>
        <v>-280.94671497205985</v>
      </c>
      <c r="AB10" s="40">
        <f t="shared" si="1"/>
        <v>-224.66582062</v>
      </c>
    </row>
    <row r="11" spans="1:28" s="11" customFormat="1" ht="15" customHeight="1">
      <c r="A11" s="18"/>
      <c r="B11" s="30" t="s">
        <v>0</v>
      </c>
      <c r="C11" s="44">
        <v>7.972067464820541</v>
      </c>
      <c r="D11" s="44">
        <v>1.22129768</v>
      </c>
      <c r="E11" s="44">
        <v>5.876355505</v>
      </c>
      <c r="F11" s="44">
        <v>1.1707192000000002</v>
      </c>
      <c r="G11" s="43">
        <v>8.127384729246</v>
      </c>
      <c r="H11" s="43">
        <v>1.4666303799999998</v>
      </c>
      <c r="I11" s="43">
        <v>7.822491649496</v>
      </c>
      <c r="J11" s="43">
        <v>1.2450475300000001</v>
      </c>
      <c r="K11" s="43">
        <v>12.726295793828001</v>
      </c>
      <c r="L11" s="43">
        <v>1.4687350799999999</v>
      </c>
      <c r="M11" s="43">
        <v>12.777286875235001</v>
      </c>
      <c r="N11" s="43">
        <v>1.7777905699999998</v>
      </c>
      <c r="O11" s="43">
        <v>28.335380755950005</v>
      </c>
      <c r="P11" s="43">
        <v>1.36893447</v>
      </c>
      <c r="Q11" s="43">
        <v>19.296631478242</v>
      </c>
      <c r="R11" s="43">
        <v>1.46596805</v>
      </c>
      <c r="S11" s="43">
        <v>11.813665974425</v>
      </c>
      <c r="T11" s="43">
        <v>1.20283295</v>
      </c>
      <c r="U11" s="43">
        <v>24.238867275126</v>
      </c>
      <c r="V11" s="43">
        <v>1.6384614199999998</v>
      </c>
      <c r="W11" s="43">
        <v>16.927218134879006</v>
      </c>
      <c r="X11" s="43">
        <v>1.64046425</v>
      </c>
      <c r="Y11" s="43">
        <v>20.384269619500998</v>
      </c>
      <c r="Z11" s="43">
        <v>1.76244815</v>
      </c>
      <c r="AA11" s="40">
        <f t="shared" si="0"/>
        <v>176.29791525574856</v>
      </c>
      <c r="AB11" s="40">
        <f t="shared" si="1"/>
        <v>17.42932973</v>
      </c>
    </row>
    <row r="12" spans="1:28" s="11" customFormat="1" ht="15" customHeight="1">
      <c r="A12" s="18"/>
      <c r="B12" s="30" t="s">
        <v>1</v>
      </c>
      <c r="C12" s="44">
        <v>18.838143948892142</v>
      </c>
      <c r="D12" s="44">
        <v>15.135241240000001</v>
      </c>
      <c r="E12" s="44">
        <v>24.09235095013427</v>
      </c>
      <c r="F12" s="44">
        <v>16.06914936</v>
      </c>
      <c r="G12" s="43">
        <v>31.079605713022772</v>
      </c>
      <c r="H12" s="43">
        <v>20.83565455</v>
      </c>
      <c r="I12" s="43">
        <v>28.600712581445762</v>
      </c>
      <c r="J12" s="43">
        <v>19.17501553</v>
      </c>
      <c r="K12" s="43">
        <v>31.914720590524734</v>
      </c>
      <c r="L12" s="43">
        <v>20.62419598</v>
      </c>
      <c r="M12" s="43">
        <v>40.741344241268685</v>
      </c>
      <c r="N12" s="43">
        <v>20.936632</v>
      </c>
      <c r="O12" s="43">
        <v>57.686392924771546</v>
      </c>
      <c r="P12" s="43">
        <v>19.64527517</v>
      </c>
      <c r="Q12" s="43">
        <v>61.906490425815804</v>
      </c>
      <c r="R12" s="43">
        <v>19.96495093</v>
      </c>
      <c r="S12" s="43">
        <v>37.73029874931851</v>
      </c>
      <c r="T12" s="43">
        <v>19.77520866</v>
      </c>
      <c r="U12" s="43">
        <v>33.18625979359249</v>
      </c>
      <c r="V12" s="43">
        <v>21.31644237</v>
      </c>
      <c r="W12" s="43">
        <v>42.961220934673875</v>
      </c>
      <c r="X12" s="43">
        <v>21.78954551</v>
      </c>
      <c r="Y12" s="43">
        <v>48.50708937434777</v>
      </c>
      <c r="Z12" s="43">
        <v>26.82783905</v>
      </c>
      <c r="AA12" s="40">
        <f t="shared" si="0"/>
        <v>457.24463022780833</v>
      </c>
      <c r="AB12" s="40">
        <f t="shared" si="1"/>
        <v>242.09515035</v>
      </c>
    </row>
    <row r="13" spans="1:28" s="51" customFormat="1" ht="15" customHeight="1">
      <c r="A13" s="55" t="s">
        <v>6</v>
      </c>
      <c r="B13" s="56" t="s">
        <v>11</v>
      </c>
      <c r="C13" s="54">
        <v>57.38264179808874</v>
      </c>
      <c r="D13" s="54">
        <v>56.46304907039993</v>
      </c>
      <c r="E13" s="54">
        <v>6.2801908155250175</v>
      </c>
      <c r="F13" s="54">
        <v>1.9443807631279526</v>
      </c>
      <c r="G13" s="49">
        <v>70.65435604218398</v>
      </c>
      <c r="H13" s="49">
        <v>-41.46168723216013</v>
      </c>
      <c r="I13" s="49">
        <v>27.30096507940553</v>
      </c>
      <c r="J13" s="49">
        <v>-35.971138662758165</v>
      </c>
      <c r="K13" s="49">
        <v>43.970953965381284</v>
      </c>
      <c r="L13" s="49">
        <v>40.98510935182611</v>
      </c>
      <c r="M13" s="49">
        <v>6.248415801714515</v>
      </c>
      <c r="N13" s="49">
        <v>-76.36790450731422</v>
      </c>
      <c r="O13" s="49">
        <v>10.28235872292521</v>
      </c>
      <c r="P13" s="49">
        <v>-150.8237698262725</v>
      </c>
      <c r="Q13" s="49">
        <v>-28.48608028307291</v>
      </c>
      <c r="R13" s="49">
        <v>-130.7031805152522</v>
      </c>
      <c r="S13" s="49">
        <v>21.431244127233384</v>
      </c>
      <c r="T13" s="49">
        <v>-9.48897098662303</v>
      </c>
      <c r="U13" s="49">
        <v>100.2807745827204</v>
      </c>
      <c r="V13" s="49">
        <v>15.128889230404042</v>
      </c>
      <c r="W13" s="49">
        <v>16.424696171697917</v>
      </c>
      <c r="X13" s="49">
        <v>-18.496717872525664</v>
      </c>
      <c r="Y13" s="49">
        <v>76.66994228242251</v>
      </c>
      <c r="Z13" s="49">
        <v>0.9596906004189805</v>
      </c>
      <c r="AA13" s="40">
        <f t="shared" si="0"/>
        <v>408.4404591062256</v>
      </c>
      <c r="AB13" s="40">
        <f t="shared" si="1"/>
        <v>-347.83225058672883</v>
      </c>
    </row>
    <row r="14" spans="1:28" s="11" customFormat="1" ht="15" customHeight="1">
      <c r="A14" s="18"/>
      <c r="B14" s="30" t="s">
        <v>0</v>
      </c>
      <c r="C14" s="42">
        <v>131.51329567013119</v>
      </c>
      <c r="D14" s="42">
        <v>196.81126390039992</v>
      </c>
      <c r="E14" s="42">
        <v>102.98583568150417</v>
      </c>
      <c r="F14" s="42">
        <v>178.94467122312795</v>
      </c>
      <c r="G14" s="43">
        <v>186.62160683506033</v>
      </c>
      <c r="H14" s="43">
        <v>172.02858072783985</v>
      </c>
      <c r="I14" s="43">
        <v>137.92614668294976</v>
      </c>
      <c r="J14" s="43">
        <v>155.6359761872418</v>
      </c>
      <c r="K14" s="43">
        <v>190.98508531578616</v>
      </c>
      <c r="L14" s="43">
        <v>257.3321170518261</v>
      </c>
      <c r="M14" s="43">
        <v>190.53087731257708</v>
      </c>
      <c r="N14" s="43">
        <v>199.98044380268573</v>
      </c>
      <c r="O14" s="43">
        <v>286.8630666688384</v>
      </c>
      <c r="P14" s="43">
        <v>297.6438417237275</v>
      </c>
      <c r="Q14" s="43">
        <v>278.5065471281692</v>
      </c>
      <c r="R14" s="43">
        <v>330.1930600947477</v>
      </c>
      <c r="S14" s="43">
        <v>199.26379442919855</v>
      </c>
      <c r="T14" s="43">
        <v>240.266439173377</v>
      </c>
      <c r="U14" s="43">
        <v>246.7352809647335</v>
      </c>
      <c r="V14" s="43">
        <v>220.04996394040404</v>
      </c>
      <c r="W14" s="43">
        <v>197.13819582415584</v>
      </c>
      <c r="X14" s="43">
        <v>247.20938752747435</v>
      </c>
      <c r="Y14" s="43">
        <v>250.8192313709559</v>
      </c>
      <c r="Z14" s="43">
        <v>256.7057335304189</v>
      </c>
      <c r="AA14" s="40">
        <f t="shared" si="0"/>
        <v>2399.88896388406</v>
      </c>
      <c r="AB14" s="40">
        <f t="shared" si="1"/>
        <v>2752.801478883271</v>
      </c>
    </row>
    <row r="15" spans="1:28" s="11" customFormat="1" ht="15" customHeight="1">
      <c r="A15" s="18"/>
      <c r="B15" s="30" t="s">
        <v>1</v>
      </c>
      <c r="C15" s="42">
        <v>74.13065387204244</v>
      </c>
      <c r="D15" s="42">
        <v>140.34821483</v>
      </c>
      <c r="E15" s="42">
        <v>96.70564486597915</v>
      </c>
      <c r="F15" s="42">
        <v>177.00029046</v>
      </c>
      <c r="G15" s="43">
        <v>115.96725079287636</v>
      </c>
      <c r="H15" s="43">
        <v>213.49026795999998</v>
      </c>
      <c r="I15" s="43">
        <v>110.62518160354423</v>
      </c>
      <c r="J15" s="43">
        <v>191.60711484999996</v>
      </c>
      <c r="K15" s="43">
        <v>147.01413135040488</v>
      </c>
      <c r="L15" s="43">
        <v>216.3470077</v>
      </c>
      <c r="M15" s="43">
        <v>184.28246151086256</v>
      </c>
      <c r="N15" s="43">
        <v>276.34834830999995</v>
      </c>
      <c r="O15" s="43">
        <v>276.5807079459132</v>
      </c>
      <c r="P15" s="43">
        <v>448.46761155</v>
      </c>
      <c r="Q15" s="43">
        <v>306.9926274112421</v>
      </c>
      <c r="R15" s="43">
        <v>460.8962406099999</v>
      </c>
      <c r="S15" s="43">
        <v>177.83255030196517</v>
      </c>
      <c r="T15" s="43">
        <v>249.75541016000003</v>
      </c>
      <c r="U15" s="43">
        <v>146.4545063820131</v>
      </c>
      <c r="V15" s="43">
        <v>204.92107471</v>
      </c>
      <c r="W15" s="43">
        <v>180.71349965245793</v>
      </c>
      <c r="X15" s="43">
        <v>265.7061054</v>
      </c>
      <c r="Y15" s="43">
        <v>174.14928908853338</v>
      </c>
      <c r="Z15" s="43">
        <v>255.74604292999993</v>
      </c>
      <c r="AA15" s="40">
        <f t="shared" si="0"/>
        <v>1991.4485047778344</v>
      </c>
      <c r="AB15" s="40">
        <f t="shared" si="1"/>
        <v>3100.6337294699997</v>
      </c>
    </row>
    <row r="16" spans="1:28" s="51" customFormat="1" ht="15" customHeight="1">
      <c r="A16" s="55" t="s">
        <v>7</v>
      </c>
      <c r="B16" s="56" t="s">
        <v>12</v>
      </c>
      <c r="C16" s="54">
        <v>1.8411236027043403</v>
      </c>
      <c r="D16" s="54">
        <v>3.156955019065536</v>
      </c>
      <c r="E16" s="54">
        <v>0.4240145709911185</v>
      </c>
      <c r="F16" s="54">
        <v>1.634454213008548</v>
      </c>
      <c r="G16" s="49">
        <v>1.8626615306914456</v>
      </c>
      <c r="H16" s="49">
        <v>-0.5563371822646803</v>
      </c>
      <c r="I16" s="49">
        <v>0.8852984075491583</v>
      </c>
      <c r="J16" s="49">
        <v>0.2036652307340434</v>
      </c>
      <c r="K16" s="49">
        <v>1.7311681323534207</v>
      </c>
      <c r="L16" s="49">
        <v>1.3279964494171317</v>
      </c>
      <c r="M16" s="49">
        <v>0.6133113395941439</v>
      </c>
      <c r="N16" s="49">
        <v>-0.5614355750039226</v>
      </c>
      <c r="O16" s="49">
        <v>1.8114687089813</v>
      </c>
      <c r="P16" s="49">
        <v>2.0696224971574964</v>
      </c>
      <c r="Q16" s="49">
        <v>1.9042151747061244</v>
      </c>
      <c r="R16" s="49">
        <v>-2.9530092651795634</v>
      </c>
      <c r="S16" s="49">
        <v>1.7676657703287253</v>
      </c>
      <c r="T16" s="49">
        <v>2.4125579844772025</v>
      </c>
      <c r="U16" s="49">
        <v>-0.1919641903703746</v>
      </c>
      <c r="V16" s="49">
        <v>-0.4018802214265307</v>
      </c>
      <c r="W16" s="49">
        <v>3.0748074827042533</v>
      </c>
      <c r="X16" s="49">
        <v>2.1532516472987275</v>
      </c>
      <c r="Y16" s="49">
        <v>13.398480718660732</v>
      </c>
      <c r="Z16" s="49">
        <v>14.074657744494207</v>
      </c>
      <c r="AA16" s="40">
        <f t="shared" si="0"/>
        <v>29.122251248894386</v>
      </c>
      <c r="AB16" s="40">
        <f t="shared" si="1"/>
        <v>22.560498541778195</v>
      </c>
    </row>
    <row r="17" spans="1:28" s="11" customFormat="1" ht="15" customHeight="1">
      <c r="A17" s="18"/>
      <c r="B17" s="30" t="s">
        <v>0</v>
      </c>
      <c r="C17" s="44">
        <v>4.059018601206077</v>
      </c>
      <c r="D17" s="44">
        <v>5.790017714943585</v>
      </c>
      <c r="E17" s="44">
        <v>3.0967052932673473</v>
      </c>
      <c r="F17" s="44">
        <v>3.9411298520363514</v>
      </c>
      <c r="G17" s="43">
        <v>4.255078807683351</v>
      </c>
      <c r="H17" s="43">
        <v>3.5802149960631025</v>
      </c>
      <c r="I17" s="43">
        <v>2.700288124439846</v>
      </c>
      <c r="J17" s="43">
        <v>2.242590271395475</v>
      </c>
      <c r="K17" s="43">
        <v>3.436653886126038</v>
      </c>
      <c r="L17" s="43">
        <v>4.0518391019593505</v>
      </c>
      <c r="M17" s="43">
        <v>3.26005568243503</v>
      </c>
      <c r="N17" s="43">
        <v>3.9978861135045105</v>
      </c>
      <c r="O17" s="43">
        <v>5.164501548327695</v>
      </c>
      <c r="P17" s="43">
        <v>4.6881228428594275</v>
      </c>
      <c r="Q17" s="43">
        <v>5.3423508091856275</v>
      </c>
      <c r="R17" s="43">
        <v>4.530767742000638</v>
      </c>
      <c r="S17" s="43">
        <v>3.4611946672776055</v>
      </c>
      <c r="T17" s="43">
        <v>6.669489486536776</v>
      </c>
      <c r="U17" s="43">
        <v>2.2541316843411634</v>
      </c>
      <c r="V17" s="43">
        <v>4.987925890696751</v>
      </c>
      <c r="W17" s="43">
        <v>7.53919027893267</v>
      </c>
      <c r="X17" s="43">
        <v>7.931510542519797</v>
      </c>
      <c r="Y17" s="43">
        <v>18.458998979609106</v>
      </c>
      <c r="Z17" s="43">
        <v>20.542620323269784</v>
      </c>
      <c r="AA17" s="40">
        <f t="shared" si="0"/>
        <v>63.02816836283156</v>
      </c>
      <c r="AB17" s="40">
        <f t="shared" si="1"/>
        <v>72.95411487778554</v>
      </c>
    </row>
    <row r="18" spans="1:28" s="11" customFormat="1" ht="15" customHeight="1">
      <c r="A18" s="18"/>
      <c r="B18" s="30" t="s">
        <v>1</v>
      </c>
      <c r="C18" s="44">
        <v>2.2178949985017367</v>
      </c>
      <c r="D18" s="44">
        <v>2.6330626958780488</v>
      </c>
      <c r="E18" s="44">
        <v>2.672690722276229</v>
      </c>
      <c r="F18" s="44">
        <v>2.3066756390278034</v>
      </c>
      <c r="G18" s="43">
        <v>2.392417276991905</v>
      </c>
      <c r="H18" s="43">
        <v>4.136552178327783</v>
      </c>
      <c r="I18" s="43">
        <v>1.8149897168906877</v>
      </c>
      <c r="J18" s="43">
        <v>2.0389250406614314</v>
      </c>
      <c r="K18" s="43">
        <v>1.7054857537726174</v>
      </c>
      <c r="L18" s="43">
        <v>2.723842652542219</v>
      </c>
      <c r="M18" s="43">
        <v>2.6467443428408863</v>
      </c>
      <c r="N18" s="43">
        <v>4.559321688508433</v>
      </c>
      <c r="O18" s="43">
        <v>3.353032839346395</v>
      </c>
      <c r="P18" s="43">
        <v>2.618500345701931</v>
      </c>
      <c r="Q18" s="43">
        <v>3.438135634479503</v>
      </c>
      <c r="R18" s="43">
        <v>7.483777007180201</v>
      </c>
      <c r="S18" s="43">
        <v>1.6935288969488802</v>
      </c>
      <c r="T18" s="43">
        <v>4.256931502059573</v>
      </c>
      <c r="U18" s="43">
        <v>2.446095874711538</v>
      </c>
      <c r="V18" s="43">
        <v>5.389806112123281</v>
      </c>
      <c r="W18" s="43">
        <v>4.464382796228417</v>
      </c>
      <c r="X18" s="43">
        <v>5.77825889522107</v>
      </c>
      <c r="Y18" s="43">
        <v>5.060518260948375</v>
      </c>
      <c r="Z18" s="43">
        <v>6.467962578775578</v>
      </c>
      <c r="AA18" s="40">
        <f t="shared" si="0"/>
        <v>33.90591711393717</v>
      </c>
      <c r="AB18" s="40">
        <f t="shared" si="1"/>
        <v>50.393616336007355</v>
      </c>
    </row>
    <row r="19" spans="1:28" s="51" customFormat="1" ht="15" customHeight="1">
      <c r="A19" s="55" t="s">
        <v>8</v>
      </c>
      <c r="B19" s="56" t="s">
        <v>13</v>
      </c>
      <c r="C19" s="54">
        <v>-1.446878426224985</v>
      </c>
      <c r="D19" s="54">
        <v>-1.1010155408890028</v>
      </c>
      <c r="E19" s="54">
        <v>0.41551917177079734</v>
      </c>
      <c r="F19" s="54">
        <v>0.7452546729898168</v>
      </c>
      <c r="G19" s="49">
        <v>-0.824302774961589</v>
      </c>
      <c r="H19" s="49">
        <v>-0.2695273506294429</v>
      </c>
      <c r="I19" s="49">
        <v>0.21518325394155458</v>
      </c>
      <c r="J19" s="49">
        <v>0.07674493943845118</v>
      </c>
      <c r="K19" s="49">
        <v>0.38898400779035347</v>
      </c>
      <c r="L19" s="49">
        <v>-0.3333652054272438</v>
      </c>
      <c r="M19" s="49">
        <v>-1.0285472299449432</v>
      </c>
      <c r="N19" s="49">
        <v>-1.7307650699145096</v>
      </c>
      <c r="O19" s="49">
        <v>-2.0193918277814804</v>
      </c>
      <c r="P19" s="49">
        <v>-3.5306537716236255</v>
      </c>
      <c r="Q19" s="49">
        <v>-2.6686690244783122</v>
      </c>
      <c r="R19" s="49">
        <v>-5.171865772555626</v>
      </c>
      <c r="S19" s="49">
        <v>0.5645878499703834</v>
      </c>
      <c r="T19" s="49">
        <v>-0.5943426245133221</v>
      </c>
      <c r="U19" s="49">
        <v>1.2767866853749714</v>
      </c>
      <c r="V19" s="49">
        <v>0.6021272835378406</v>
      </c>
      <c r="W19" s="49">
        <v>-0.03813947681312824</v>
      </c>
      <c r="X19" s="49">
        <v>-0.3549046742894131</v>
      </c>
      <c r="Y19" s="49">
        <v>-0.5198850704413287</v>
      </c>
      <c r="Z19" s="49">
        <v>-2.076911194618017</v>
      </c>
      <c r="AA19" s="40">
        <f t="shared" si="0"/>
        <v>-5.684752861797706</v>
      </c>
      <c r="AB19" s="40">
        <f t="shared" si="1"/>
        <v>-13.739224308494093</v>
      </c>
    </row>
    <row r="20" spans="1:28" s="11" customFormat="1" ht="15" customHeight="1">
      <c r="A20" s="18"/>
      <c r="B20" s="30" t="s">
        <v>0</v>
      </c>
      <c r="C20" s="44">
        <v>1.7211629350973117</v>
      </c>
      <c r="D20" s="44">
        <v>2.512616871006678</v>
      </c>
      <c r="E20" s="44">
        <v>2.1357899483295104</v>
      </c>
      <c r="F20" s="44">
        <v>3.029946771580545</v>
      </c>
      <c r="G20" s="43">
        <v>2.14191104144446</v>
      </c>
      <c r="H20" s="43">
        <v>3.040025783034989</v>
      </c>
      <c r="I20" s="43">
        <v>2.1886642533491267</v>
      </c>
      <c r="J20" s="43">
        <v>2.6352031589663936</v>
      </c>
      <c r="K20" s="43">
        <v>2.8666353089567487</v>
      </c>
      <c r="L20" s="43">
        <v>2.991168207028394</v>
      </c>
      <c r="M20" s="43">
        <v>2.370469320075497</v>
      </c>
      <c r="N20" s="43">
        <v>2.8467997991852663</v>
      </c>
      <c r="O20" s="43">
        <v>2.8749093338518765</v>
      </c>
      <c r="P20" s="43">
        <v>4.2632339968981166</v>
      </c>
      <c r="Q20" s="43">
        <v>4.067715884012353</v>
      </c>
      <c r="R20" s="43">
        <v>4.492234451722804</v>
      </c>
      <c r="S20" s="43">
        <v>4.510433578183976</v>
      </c>
      <c r="T20" s="43">
        <v>5.252520265235331</v>
      </c>
      <c r="U20" s="43">
        <v>3.7185386831012526</v>
      </c>
      <c r="V20" s="43">
        <v>3.9085823133927162</v>
      </c>
      <c r="W20" s="43">
        <v>2.988287342864981</v>
      </c>
      <c r="X20" s="43">
        <v>3.451420084724976</v>
      </c>
      <c r="Y20" s="43">
        <v>3.6806910784680538</v>
      </c>
      <c r="Z20" s="43">
        <v>3.1956540605004906</v>
      </c>
      <c r="AA20" s="40">
        <f t="shared" si="0"/>
        <v>35.26520870773515</v>
      </c>
      <c r="AB20" s="40">
        <f t="shared" si="1"/>
        <v>41.61940576327669</v>
      </c>
    </row>
    <row r="21" spans="1:28" s="11" customFormat="1" ht="15" customHeight="1">
      <c r="A21" s="18"/>
      <c r="B21" s="30" t="s">
        <v>1</v>
      </c>
      <c r="C21" s="45">
        <v>3.1680413613222966</v>
      </c>
      <c r="D21" s="44">
        <v>3.6136324118956806</v>
      </c>
      <c r="E21" s="44">
        <v>1.720270776558713</v>
      </c>
      <c r="F21" s="44">
        <v>2.284692098590728</v>
      </c>
      <c r="G21" s="43">
        <v>2.966213816406049</v>
      </c>
      <c r="H21" s="43">
        <v>3.3095531336644317</v>
      </c>
      <c r="I21" s="43">
        <v>1.9734809994075722</v>
      </c>
      <c r="J21" s="43">
        <v>2.5584582195279424</v>
      </c>
      <c r="K21" s="43">
        <v>2.477651301166395</v>
      </c>
      <c r="L21" s="43">
        <v>3.324533412455638</v>
      </c>
      <c r="M21" s="43">
        <v>3.3990165500204403</v>
      </c>
      <c r="N21" s="43">
        <v>4.577564869099776</v>
      </c>
      <c r="O21" s="43">
        <v>4.894301161633357</v>
      </c>
      <c r="P21" s="43">
        <v>7.793887768521742</v>
      </c>
      <c r="Q21" s="43">
        <v>6.736384908490665</v>
      </c>
      <c r="R21" s="43">
        <v>9.66410022427843</v>
      </c>
      <c r="S21" s="43">
        <v>3.945845728213593</v>
      </c>
      <c r="T21" s="43">
        <v>5.846862889748653</v>
      </c>
      <c r="U21" s="43">
        <v>2.441751997726281</v>
      </c>
      <c r="V21" s="43">
        <v>3.3064550298548756</v>
      </c>
      <c r="W21" s="43">
        <v>3.0264268196781092</v>
      </c>
      <c r="X21" s="43">
        <v>3.806324759014389</v>
      </c>
      <c r="Y21" s="43">
        <v>4.2005761489093825</v>
      </c>
      <c r="Z21" s="43">
        <v>5.272565255118508</v>
      </c>
      <c r="AA21" s="40">
        <f t="shared" si="0"/>
        <v>40.94996156953285</v>
      </c>
      <c r="AB21" s="40">
        <f t="shared" si="1"/>
        <v>55.35863007177079</v>
      </c>
    </row>
    <row r="22" spans="1:28" s="51" customFormat="1" ht="15" customHeight="1">
      <c r="A22" s="55" t="s">
        <v>9</v>
      </c>
      <c r="B22" s="56" t="s">
        <v>2</v>
      </c>
      <c r="C22" s="54">
        <v>56.98839662160938</v>
      </c>
      <c r="D22" s="54">
        <v>54.40710959222338</v>
      </c>
      <c r="E22" s="54">
        <v>5.440657072763088</v>
      </c>
      <c r="F22" s="54">
        <v>-0.43532812287043043</v>
      </c>
      <c r="G22" s="49">
        <v>69.61599728645413</v>
      </c>
      <c r="H22" s="49">
        <v>-40.63582269926599</v>
      </c>
      <c r="I22" s="49">
        <v>26.200483417914825</v>
      </c>
      <c r="J22" s="49">
        <v>-36.251548832930666</v>
      </c>
      <c r="K22" s="49">
        <v>41.85080182523751</v>
      </c>
      <c r="L22" s="49">
        <v>39.990478107836225</v>
      </c>
      <c r="M22" s="49">
        <v>6.663651692065315</v>
      </c>
      <c r="N22" s="49">
        <v>-74.07570386239581</v>
      </c>
      <c r="O22" s="49">
        <v>10.490281841725391</v>
      </c>
      <c r="P22" s="49">
        <v>-149.36273855180633</v>
      </c>
      <c r="Q22" s="49">
        <v>-27.721626433300685</v>
      </c>
      <c r="R22" s="49">
        <v>-122.57830547751706</v>
      </c>
      <c r="S22" s="49">
        <v>19.098990506934285</v>
      </c>
      <c r="T22" s="49">
        <v>-11.307186346586889</v>
      </c>
      <c r="U22" s="49">
        <v>99.1959520877158</v>
      </c>
      <c r="V22" s="49">
        <v>14.928642168292754</v>
      </c>
      <c r="W22" s="49">
        <v>13.388028165806787</v>
      </c>
      <c r="X22" s="49">
        <v>-20.295064845534966</v>
      </c>
      <c r="Y22" s="49">
        <v>63.79134663420311</v>
      </c>
      <c r="Z22" s="49">
        <v>-11.038055949457203</v>
      </c>
      <c r="AA22" s="40">
        <f t="shared" si="0"/>
        <v>385.00296071912896</v>
      </c>
      <c r="AB22" s="40">
        <f t="shared" si="1"/>
        <v>-356.653524820013</v>
      </c>
    </row>
    <row r="23" spans="1:28" s="11" customFormat="1" ht="15" customHeight="1">
      <c r="A23" s="18"/>
      <c r="B23" s="30" t="s">
        <v>0</v>
      </c>
      <c r="C23" s="44">
        <v>125.7331141338278</v>
      </c>
      <c r="D23" s="44">
        <v>188.50862931444965</v>
      </c>
      <c r="E23" s="44">
        <v>97.7533404399073</v>
      </c>
      <c r="F23" s="44">
        <v>171.97359459951105</v>
      </c>
      <c r="G23" s="43">
        <v>180.22461698593253</v>
      </c>
      <c r="H23" s="43">
        <v>165.40833994874177</v>
      </c>
      <c r="I23" s="43">
        <v>133.0371943051608</v>
      </c>
      <c r="J23" s="43">
        <v>150.75818275687993</v>
      </c>
      <c r="K23" s="43">
        <v>184.68179612070338</v>
      </c>
      <c r="L23" s="43">
        <v>250.28910974283838</v>
      </c>
      <c r="M23" s="43">
        <v>184.90035231006655</v>
      </c>
      <c r="N23" s="43">
        <v>193.13575788999594</v>
      </c>
      <c r="O23" s="43">
        <v>278.82365578665883</v>
      </c>
      <c r="P23" s="43">
        <v>288.69248488397</v>
      </c>
      <c r="Q23" s="43">
        <v>269.0964804349712</v>
      </c>
      <c r="R23" s="43">
        <v>321.1700579010242</v>
      </c>
      <c r="S23" s="43">
        <v>191.29216618373698</v>
      </c>
      <c r="T23" s="43">
        <v>228.3444294216049</v>
      </c>
      <c r="U23" s="43">
        <v>240.7626105972911</v>
      </c>
      <c r="V23" s="43">
        <v>211.15345573631458</v>
      </c>
      <c r="W23" s="43">
        <v>186.61071820235819</v>
      </c>
      <c r="X23" s="43">
        <v>235.82645690022957</v>
      </c>
      <c r="Y23" s="43">
        <v>228.67954131287874</v>
      </c>
      <c r="Z23" s="43">
        <v>232.96745914664865</v>
      </c>
      <c r="AA23" s="40">
        <f t="shared" si="0"/>
        <v>2301.595586813494</v>
      </c>
      <c r="AB23" s="40">
        <f t="shared" si="1"/>
        <v>2638.227958242209</v>
      </c>
    </row>
    <row r="24" spans="1:28" s="11" customFormat="1" ht="15" customHeight="1">
      <c r="A24" s="29"/>
      <c r="B24" s="31" t="s">
        <v>1</v>
      </c>
      <c r="C24" s="46">
        <v>68.74471751221841</v>
      </c>
      <c r="D24" s="46">
        <v>134.10151972222627</v>
      </c>
      <c r="E24" s="46">
        <v>92.31268336714422</v>
      </c>
      <c r="F24" s="46">
        <v>172.40892272238148</v>
      </c>
      <c r="G24" s="47">
        <v>110.6086196994784</v>
      </c>
      <c r="H24" s="47">
        <v>206.04416264800776</v>
      </c>
      <c r="I24" s="47">
        <v>106.83671088724597</v>
      </c>
      <c r="J24" s="47">
        <v>187.0097315898106</v>
      </c>
      <c r="K24" s="47">
        <v>142.83099429546587</v>
      </c>
      <c r="L24" s="47">
        <v>210.29863163500215</v>
      </c>
      <c r="M24" s="47">
        <v>178.23670061800124</v>
      </c>
      <c r="N24" s="47">
        <v>267.21146175239176</v>
      </c>
      <c r="O24" s="48">
        <v>268.33337394493344</v>
      </c>
      <c r="P24" s="47">
        <v>438.0552234357763</v>
      </c>
      <c r="Q24" s="48">
        <v>296.8181068682719</v>
      </c>
      <c r="R24" s="47">
        <v>443.7483633785413</v>
      </c>
      <c r="S24" s="47">
        <v>172.1931756768027</v>
      </c>
      <c r="T24" s="47">
        <v>239.6516157681918</v>
      </c>
      <c r="U24" s="47">
        <v>141.5666585095753</v>
      </c>
      <c r="V24" s="47">
        <v>196.22481356802183</v>
      </c>
      <c r="W24" s="47">
        <v>173.2226900365514</v>
      </c>
      <c r="X24" s="47">
        <v>256.12152174576454</v>
      </c>
      <c r="Y24" s="47">
        <v>164.88819467867563</v>
      </c>
      <c r="Z24" s="47">
        <v>244.00551509610585</v>
      </c>
      <c r="AA24" s="63">
        <f t="shared" si="0"/>
        <v>1916.5926260943643</v>
      </c>
      <c r="AB24" s="63">
        <f t="shared" si="1"/>
        <v>2994.881483062222</v>
      </c>
    </row>
    <row r="25" spans="1:4" ht="18" customHeight="1">
      <c r="A25" s="28" t="s">
        <v>15</v>
      </c>
      <c r="B25" s="2"/>
      <c r="C25" s="16"/>
      <c r="D25" s="16"/>
    </row>
    <row r="26" spans="1:4" ht="53.25" customHeight="1">
      <c r="A26" s="67" t="s">
        <v>19</v>
      </c>
      <c r="B26" s="67"/>
      <c r="C26" s="36"/>
      <c r="D26" s="36"/>
    </row>
    <row r="27" ht="12.75">
      <c r="A27" s="21"/>
    </row>
  </sheetData>
  <sheetProtection/>
  <mergeCells count="4">
    <mergeCell ref="A3:B3"/>
    <mergeCell ref="A4:B4"/>
    <mergeCell ref="A6:B6"/>
    <mergeCell ref="A26:B26"/>
  </mergeCells>
  <conditionalFormatting sqref="E23:E24 E20:E21 E17:E18 E11:E12">
    <cfRule type="cellIs" priority="1" dxfId="1" operator="lessThan">
      <formula>0</formula>
    </cfRule>
  </conditionalFormatting>
  <printOptions horizontalCentered="1" verticalCentered="1"/>
  <pageMargins left="0.2755905511811024" right="0.2362204724409449" top="1.4960629921259843" bottom="2.5196850393700787" header="0.4724409448818898" footer="1.3779527559055118"/>
  <pageSetup horizontalDpi="600" verticalDpi="600" orientation="portrait" paperSize="9" scale="38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Roman,Regular"&amp;7Одељење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Dijana Praizovic</cp:lastModifiedBy>
  <cp:lastPrinted>2023-03-22T12:20:58Z</cp:lastPrinted>
  <dcterms:created xsi:type="dcterms:W3CDTF">2014-06-22T09:42:46Z</dcterms:created>
  <dcterms:modified xsi:type="dcterms:W3CDTF">2024-02-21T11:33:05Z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A574E77E9DBF91B403DE3B2677C888DACF3A99FC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F03FB5762FEDC27099FF8A64918B6B2FD0D1C7CD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354D0429A1D84F65B08824AB0162AD13</vt:lpwstr>
  </property>
  <property fmtid="{D5CDD505-2E9C-101B-9397-08002B2CF9AE}" pid="16" name="PM_OriginationTimeStamp">
    <vt:lpwstr>2018-03-28T09:27:41Z</vt:lpwstr>
  </property>
  <property fmtid="{D5CDD505-2E9C-101B-9397-08002B2CF9AE}" pid="17" name="PM_Hash_Version">
    <vt:lpwstr>2016.1</vt:lpwstr>
  </property>
  <property fmtid="{D5CDD505-2E9C-101B-9397-08002B2CF9AE}" pid="18" name="PM_Hash_Salt_Prev">
    <vt:lpwstr>737CD9A9AAA751559F6407444B9AEB2E</vt:lpwstr>
  </property>
  <property fmtid="{D5CDD505-2E9C-101B-9397-08002B2CF9AE}" pid="19" name="PM_Hash_Salt">
    <vt:lpwstr>737CD9A9AAA751559F6407444B9AEB2E</vt:lpwstr>
  </property>
  <property fmtid="{D5CDD505-2E9C-101B-9397-08002B2CF9AE}" pid="20" name="PM_PrintOutPlacement_XLS">
    <vt:lpwstr/>
  </property>
</Properties>
</file>