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ana.vasiljevic\Desktop\"/>
    </mc:Choice>
  </mc:AlternateContent>
  <xr:revisionPtr revIDLastSave="0" documentId="13_ncr:1_{BB07EBCD-AE1D-457A-A8FD-2EC486405C72}" xr6:coauthVersionLast="47" xr6:coauthVersionMax="47" xr10:uidLastSave="{00000000-0000-0000-0000-000000000000}"/>
  <bookViews>
    <workbookView xWindow="-120" yWindow="-120" windowWidth="29040" windowHeight="15720" tabRatio="722" activeTab="3" xr2:uid="{00000000-000D-0000-FFFF-FFFF00000000}"/>
  </bookViews>
  <sheets>
    <sheet name="Srb, Aktiva" sheetId="5" r:id="rId1"/>
    <sheet name="Eng, Assets" sheetId="6" r:id="rId2"/>
    <sheet name="Srb, Pasiva" sheetId="2" r:id="rId3"/>
    <sheet name="Eng, Liabilities" sheetId="7" r:id="rId4"/>
  </sheets>
  <definedNames>
    <definedName name="_xlnm.Print_Area" localSheetId="1">'Eng, Assets'!$A$1:$CR$71</definedName>
    <definedName name="_xlnm.Print_Area" localSheetId="3">'Eng, Liabilities'!$A$1:$CR$43</definedName>
    <definedName name="_xlnm.Print_Area" localSheetId="0">'Srb, Aktiva'!$A$1:$CR$71</definedName>
    <definedName name="_xlnm.Print_Area" localSheetId="2">'Srb, Pasiva'!$A$1:$CR$43</definedName>
    <definedName name="_xlnm.Print_Titles" localSheetId="1">'Eng, Assets'!$4:$7</definedName>
    <definedName name="_xlnm.Print_Titles" localSheetId="0">'Srb, Aktiva'!$4:$7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P36" i="7" l="1"/>
  <c r="BP36" i="2"/>
  <c r="BC34" i="2"/>
  <c r="M63" i="5"/>
</calcChain>
</file>

<file path=xl/sharedStrings.xml><?xml version="1.0" encoding="utf-8"?>
<sst xmlns="http://schemas.openxmlformats.org/spreadsheetml/2006/main" count="801" uniqueCount="124">
  <si>
    <t xml:space="preserve">Датум ажурирања: </t>
  </si>
  <si>
    <t>Табела 1.2.3</t>
  </si>
  <si>
    <t>Биланс инвестиционих фондова, по секторима</t>
  </si>
  <si>
    <t xml:space="preserve">(износ у милионима динара, стање на крају периода)                                                                                                                                                                                                                                                                                          </t>
  </si>
  <si>
    <t>АКТИВА</t>
  </si>
  <si>
    <t>2013.</t>
  </si>
  <si>
    <t>2014.</t>
  </si>
  <si>
    <t>2015.</t>
  </si>
  <si>
    <t>2016.</t>
  </si>
  <si>
    <t>2017.</t>
  </si>
  <si>
    <t>2018.</t>
  </si>
  <si>
    <t>Готовина</t>
  </si>
  <si>
    <t>IV</t>
  </si>
  <si>
    <t>I</t>
  </si>
  <si>
    <t>II</t>
  </si>
  <si>
    <t>III</t>
  </si>
  <si>
    <t>Фондови очувања вредности имовине</t>
  </si>
  <si>
    <t>Остали инвестициони фондови</t>
  </si>
  <si>
    <t>Трансакциони депозити</t>
  </si>
  <si>
    <t>у динарима</t>
  </si>
  <si>
    <t>у страној валути</t>
  </si>
  <si>
    <t>Остали депозити</t>
  </si>
  <si>
    <t>Дужничке хартије од вредности</t>
  </si>
  <si>
    <t>краткорочне</t>
  </si>
  <si>
    <t>-сектор државе</t>
  </si>
  <si>
    <t>-остали сектори</t>
  </si>
  <si>
    <t>дугорочне</t>
  </si>
  <si>
    <t>-сектор иностранства</t>
  </si>
  <si>
    <t>Акције</t>
  </si>
  <si>
    <t>-привреда</t>
  </si>
  <si>
    <t>-банке</t>
  </si>
  <si>
    <t>- остали сектори</t>
  </si>
  <si>
    <t>Јединице/акције инвестиционих фондова</t>
  </si>
  <si>
    <t>-фондови очувања вредности имовине</t>
  </si>
  <si>
    <t>-остали инвестициони фондови</t>
  </si>
  <si>
    <t>Друга потраживања</t>
  </si>
  <si>
    <t xml:space="preserve">у динарима </t>
  </si>
  <si>
    <t>-сектор становништва</t>
  </si>
  <si>
    <t>УКУПНА АКТИВА</t>
  </si>
  <si>
    <t>Напомене:</t>
  </si>
  <si>
    <t>Секторска  класификација врши се према следећим секторима: привреда, Народна банка Србије, банке, инвестициони фондови, остaли финансијски посредници осим друштава за осигурање и пензијских фондова, помоћне финансијске институције, холдинг компаније, друштва за осигурање, пензијски фондови, сектор државе, сектор становништва, непрофитне институције које пружају услуге становништву, финансијски сектор у стечају, привредна друштва у стечају и сектор иностранства.</t>
  </si>
  <si>
    <t>Сектор привреде обухвата нефинансијска привредна друштва и јавна предузећа.</t>
  </si>
  <si>
    <t>Сектор државе обухвата републичке органе и организације, јединице локалне самоуправе и фондове социјалног осигурања.</t>
  </si>
  <si>
    <t>Сектор становништва обухвата физичка лица, предузетнике и регистрована пољопривредна газдинства.</t>
  </si>
  <si>
    <t>Финансијски инструменти у страној валути  укључују валутно-индексиране и девизне финансијске инструменте.</t>
  </si>
  <si>
    <t xml:space="preserve">Updated: </t>
  </si>
  <si>
    <t>Table 1.2.3</t>
  </si>
  <si>
    <r>
      <t>Balance Sheet of Investment Funds, by Sector</t>
    </r>
    <r>
      <rPr>
        <b/>
        <sz val="10"/>
        <color indexed="8"/>
        <rFont val="Arial"/>
        <family val="2"/>
      </rPr>
      <t xml:space="preserve">
</t>
    </r>
  </si>
  <si>
    <t>(In million dinars, end of period)</t>
  </si>
  <si>
    <t>ASSETS</t>
  </si>
  <si>
    <t>Q4</t>
  </si>
  <si>
    <t>Q1</t>
  </si>
  <si>
    <t>Q2</t>
  </si>
  <si>
    <t>Q3</t>
  </si>
  <si>
    <t>Money market funds</t>
  </si>
  <si>
    <t>Other investment funds</t>
  </si>
  <si>
    <t>Transferable deposits</t>
  </si>
  <si>
    <t>in dinars</t>
  </si>
  <si>
    <t>in foreign currency</t>
  </si>
  <si>
    <t>Other deposits</t>
  </si>
  <si>
    <t>Debt securities</t>
  </si>
  <si>
    <t>short-term</t>
  </si>
  <si>
    <t>-general government</t>
  </si>
  <si>
    <t>-оther sectors</t>
  </si>
  <si>
    <t>long-term</t>
  </si>
  <si>
    <t>-rest of the world</t>
  </si>
  <si>
    <t>Shares</t>
  </si>
  <si>
    <t xml:space="preserve">in dinars </t>
  </si>
  <si>
    <t>-non-financial corporations</t>
  </si>
  <si>
    <t>-banks</t>
  </si>
  <si>
    <t>Investment fund shares/units</t>
  </si>
  <si>
    <t>-money market funds</t>
  </si>
  <si>
    <t>-other investment funds</t>
  </si>
  <si>
    <t>Other accounts receivable</t>
  </si>
  <si>
    <t>-household sector</t>
  </si>
  <si>
    <t>-other sectors</t>
  </si>
  <si>
    <t>TOTAL ASSETS</t>
  </si>
  <si>
    <t>Notes:</t>
  </si>
  <si>
    <t>Sector classification: non-financial corporations, National Bank of Serbia, banks, investment funds, other financial intermediaries other than insurance companies and pension funds, financial auxiliaries, holding companies, insurance companies, pension funds, general government, household sector, non-profit institutions serving households, financial sector in bankruptcy, non-financial corporations in bankruptcy and rest of the world.</t>
  </si>
  <si>
    <t>Non-financial corporations include public enterprises and other non-financial corporations.</t>
  </si>
  <si>
    <t>General government includes central government bodies and organisations, local government units and social security funds.</t>
  </si>
  <si>
    <t>Household sector includes natural persons, entrepreneurs and registered agricultural estates.</t>
  </si>
  <si>
    <t xml:space="preserve">Financial instruments in foreign currency include FX-indexed and FX-denominated financial instruments. </t>
  </si>
  <si>
    <t>(износ у милионима динара, стање на крају периода)</t>
  </si>
  <si>
    <t>ПАСИВА</t>
  </si>
  <si>
    <t>Дужничке ХоВ</t>
  </si>
  <si>
    <t>Капитал</t>
  </si>
  <si>
    <t>-од тога:</t>
  </si>
  <si>
    <t>-остали финансијски посредници</t>
  </si>
  <si>
    <t>-помоћне финансијске институције</t>
  </si>
  <si>
    <t>-друштва за осигурање</t>
  </si>
  <si>
    <t>-пензијски фондови</t>
  </si>
  <si>
    <t>-непрофитне институције које пружају услуге становништву</t>
  </si>
  <si>
    <t>-финансијски сектор у стечају</t>
  </si>
  <si>
    <t>Друге обавезе</t>
  </si>
  <si>
    <t>УКУПНА ПАСИВА</t>
  </si>
  <si>
    <t>LIABILITIES</t>
  </si>
  <si>
    <t>Capital</t>
  </si>
  <si>
    <t>-оf which:</t>
  </si>
  <si>
    <t>-other financial intermediaries</t>
  </si>
  <si>
    <t>-financial auxiliaries</t>
  </si>
  <si>
    <t>-insurance corporations</t>
  </si>
  <si>
    <t>-pension funds</t>
  </si>
  <si>
    <t xml:space="preserve">-nonprofit institutions serving households </t>
  </si>
  <si>
    <t>-financial corporations under bankruptcu procedure</t>
  </si>
  <si>
    <t>Other accounts payable</t>
  </si>
  <si>
    <t>TOTAL LIABILITIES</t>
  </si>
  <si>
    <t>2019.</t>
  </si>
  <si>
    <t>2020.</t>
  </si>
  <si>
    <t>2021.</t>
  </si>
  <si>
    <t>2022.</t>
  </si>
  <si>
    <t xml:space="preserve"> I</t>
  </si>
  <si>
    <t>2023.</t>
  </si>
  <si>
    <t xml:space="preserve">  I</t>
  </si>
  <si>
    <t>2024.</t>
  </si>
  <si>
    <t>2025.</t>
  </si>
  <si>
    <t>Готовина у благајни</t>
  </si>
  <si>
    <t>Currency</t>
  </si>
  <si>
    <t>Удели</t>
  </si>
  <si>
    <t>Нефинансијска имовина</t>
  </si>
  <si>
    <t>Other equity</t>
  </si>
  <si>
    <t>Non-fonancial assets</t>
  </si>
  <si>
    <r>
      <t xml:space="preserve">Од </t>
    </r>
    <r>
      <rPr>
        <sz val="6"/>
        <color rgb="FF000000"/>
        <rFont val="Arial"/>
        <family val="2"/>
      </rPr>
      <t>31.03.2025.</t>
    </r>
    <r>
      <rPr>
        <sz val="6"/>
        <color indexed="8"/>
        <rFont val="Arial"/>
        <family val="2"/>
      </rPr>
      <t xml:space="preserve"> године Алтернативни инвестициони фондови  приказани су у оквиру  Осталих инвестиционих фондова.</t>
    </r>
  </si>
  <si>
    <t>From March 31, 2025  Alternative Investment Funds are presented within Other Investment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</si>
</sst>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d\.m\.yyyy;@"/>
    <numFmt numFmtId="166" formatCode="[$-C1A]d\.\ mmmm\ yyyy;@"/>
  </numFmts>
  <fonts count="31" x14ac:knownFonts="1">
    <font>
      <sz val="11"/>
      <color theme="1"/>
      <name val="Calibri"/>
      <family val="2"/>
      <charset val="238"/>
      <scheme val="minor"/>
    </font>
    <font>
      <b/>
      <sz val="10"/>
      <color indexed="8"/>
      <name val="Arial"/>
      <family val="2"/>
    </font>
    <font>
      <sz val="6"/>
      <color indexed="8"/>
      <name val="Arial"/>
      <family val="2"/>
    </font>
    <font>
      <sz val="10"/>
      <name val="Arial"/>
      <family val="2"/>
    </font>
    <font>
      <sz val="7"/>
      <name val="Arial"/>
      <family val="2"/>
    </font>
    <font>
      <sz val="6"/>
      <name val="Arial"/>
      <family val="2"/>
    </font>
    <font>
      <i/>
      <sz val="6"/>
      <name val="Arial"/>
      <family val="2"/>
    </font>
    <font>
      <sz val="6"/>
      <name val="Arial"/>
      <family val="2"/>
      <charset val="238"/>
    </font>
    <font>
      <sz val="10"/>
      <name val="Arial"/>
      <family val="2"/>
      <charset val="238"/>
    </font>
    <font>
      <i/>
      <sz val="7"/>
      <name val="Arial"/>
      <family val="2"/>
    </font>
    <font>
      <sz val="8"/>
      <name val="Calibri"/>
      <family val="2"/>
      <charset val="238"/>
    </font>
    <font>
      <sz val="11"/>
      <color theme="1"/>
      <name val="Arial"/>
      <family val="2"/>
    </font>
    <font>
      <sz val="7"/>
      <color theme="1"/>
      <name val="Arial"/>
      <family val="2"/>
    </font>
    <font>
      <b/>
      <sz val="7"/>
      <color theme="1"/>
      <name val="Arial"/>
      <family val="2"/>
    </font>
    <font>
      <sz val="6"/>
      <color theme="1"/>
      <name val="Arial"/>
      <family val="2"/>
    </font>
    <font>
      <i/>
      <sz val="6"/>
      <color theme="1"/>
      <name val="Arial"/>
      <family val="2"/>
    </font>
    <font>
      <b/>
      <sz val="6"/>
      <color theme="1"/>
      <name val="Arial"/>
      <family val="2"/>
    </font>
    <font>
      <sz val="6"/>
      <color theme="1"/>
      <name val="Calibri"/>
      <family val="2"/>
      <charset val="238"/>
      <scheme val="minor"/>
    </font>
    <font>
      <b/>
      <sz val="10"/>
      <color theme="1"/>
      <name val="Arial"/>
      <family val="2"/>
    </font>
    <font>
      <sz val="9"/>
      <color theme="1"/>
      <name val="Arial"/>
      <family val="2"/>
    </font>
    <font>
      <sz val="6"/>
      <color theme="1"/>
      <name val="Arial"/>
      <family val="2"/>
      <charset val="238"/>
    </font>
    <font>
      <i/>
      <sz val="6"/>
      <color theme="1"/>
      <name val="Arial"/>
      <family val="2"/>
      <charset val="238"/>
    </font>
    <font>
      <b/>
      <sz val="6"/>
      <color theme="1"/>
      <name val="Arial"/>
      <family val="2"/>
      <charset val="238"/>
    </font>
    <font>
      <b/>
      <sz val="6"/>
      <color theme="1"/>
      <name val="Calibri"/>
      <family val="2"/>
      <charset val="238"/>
      <scheme val="minor"/>
    </font>
    <font>
      <i/>
      <sz val="11"/>
      <color theme="1"/>
      <name val="Arial"/>
      <family val="2"/>
    </font>
    <font>
      <i/>
      <sz val="8"/>
      <color theme="1"/>
      <name val="Arial"/>
      <family val="2"/>
    </font>
    <font>
      <sz val="7"/>
      <color rgb="FF1E2463"/>
      <name val="Arial"/>
      <family val="2"/>
      <charset val="238"/>
    </font>
    <font>
      <sz val="7"/>
      <color theme="1"/>
      <name val="Calibri"/>
      <family val="2"/>
      <charset val="238"/>
      <scheme val="minor"/>
    </font>
    <font>
      <sz val="6"/>
      <name val="Calibri"/>
      <family val="2"/>
      <charset val="238"/>
      <scheme val="minor"/>
    </font>
    <font>
      <sz val="11"/>
      <color theme="1"/>
      <name val="Calibri"/>
      <family val="2"/>
      <charset val="238"/>
      <scheme val="minor"/>
    </font>
    <font>
      <sz val="6"/>
      <color rgb="FF000000"/>
      <name val="Arial"/>
      <family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4">
    <border>
      <left/>
      <right/>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s>
  <cellStyleXfs count="4">
    <xf numFmtId="0" fontId="0" fillId="0" borderId="0"/>
    <xf numFmtId="0" fontId="3" fillId="0" borderId="0"/>
    <xf numFmtId="0" fontId="8" fillId="0" borderId="0"/>
    <xf numFmtId="43" fontId="29" fillId="0" borderId="0" applyFont="0" applyFill="0" applyBorder="0" applyAlignment="0" applyProtection="0"/>
  </cellStyleXfs>
  <cellXfs count="227">
    <xf numFmtId="0" fontId="0" fillId="0" borderId="0" xfId="0"/>
    <xf numFmtId="0" fontId="11" fillId="0" borderId="0" xfId="0" applyFont="1"/>
    <xf numFmtId="0" fontId="11" fillId="0" borderId="0" xfId="0" applyFont="1" applyAlignment="1">
      <alignment vertical="center"/>
    </xf>
    <xf numFmtId="4" fontId="11" fillId="0" borderId="0" xfId="0" applyNumberFormat="1" applyFont="1" applyAlignment="1">
      <alignment vertical="center"/>
    </xf>
    <xf numFmtId="0" fontId="11" fillId="2" borderId="0" xfId="0" applyFont="1" applyFill="1" applyAlignment="1">
      <alignment vertical="center"/>
    </xf>
    <xf numFmtId="0" fontId="11" fillId="2" borderId="0" xfId="0" applyFont="1" applyFill="1" applyAlignment="1">
      <alignment vertical="center" wrapText="1"/>
    </xf>
    <xf numFmtId="0" fontId="11" fillId="0" borderId="0" xfId="0" applyFont="1" applyAlignment="1">
      <alignment vertical="center" wrapText="1"/>
    </xf>
    <xf numFmtId="0" fontId="11" fillId="2" borderId="0" xfId="0" applyFont="1" applyFill="1"/>
    <xf numFmtId="0" fontId="0" fillId="0" borderId="0" xfId="0" applyAlignment="1">
      <alignment horizontal="left" vertical="top" wrapText="1"/>
    </xf>
    <xf numFmtId="0" fontId="12" fillId="0" borderId="0" xfId="0" applyFont="1" applyAlignment="1">
      <alignment vertical="center"/>
    </xf>
    <xf numFmtId="4" fontId="12" fillId="0" borderId="0" xfId="0" applyNumberFormat="1" applyFont="1" applyAlignment="1">
      <alignment vertical="center"/>
    </xf>
    <xf numFmtId="0" fontId="13" fillId="0" borderId="0" xfId="0" applyFont="1" applyAlignment="1">
      <alignment horizontal="left" vertical="center" wrapText="1"/>
    </xf>
    <xf numFmtId="0" fontId="11" fillId="0" borderId="0" xfId="0" applyFont="1" applyAlignment="1">
      <alignment vertical="justify"/>
    </xf>
    <xf numFmtId="0" fontId="11" fillId="2" borderId="0" xfId="0" applyFont="1" applyFill="1" applyAlignment="1">
      <alignment vertical="justify"/>
    </xf>
    <xf numFmtId="0" fontId="11" fillId="2" borderId="0" xfId="0" applyFont="1" applyFill="1" applyAlignment="1">
      <alignment vertical="justify" wrapText="1"/>
    </xf>
    <xf numFmtId="0" fontId="0" fillId="0" borderId="0" xfId="0" applyAlignment="1">
      <alignment horizontal="left" vertical="top"/>
    </xf>
    <xf numFmtId="4" fontId="11" fillId="0" borderId="0" xfId="0" applyNumberFormat="1" applyFont="1"/>
    <xf numFmtId="0" fontId="11" fillId="2" borderId="1" xfId="0" applyFont="1" applyFill="1" applyBorder="1"/>
    <xf numFmtId="49" fontId="14" fillId="2" borderId="0" xfId="0" applyNumberFormat="1" applyFont="1" applyFill="1" applyAlignment="1">
      <alignment horizontal="left" vertical="center" wrapText="1"/>
    </xf>
    <xf numFmtId="4" fontId="14" fillId="0" borderId="0" xfId="0" applyNumberFormat="1" applyFont="1" applyAlignment="1">
      <alignment vertical="center"/>
    </xf>
    <xf numFmtId="4" fontId="14" fillId="2" borderId="0" xfId="0" applyNumberFormat="1" applyFont="1" applyFill="1" applyAlignment="1">
      <alignment vertical="center"/>
    </xf>
    <xf numFmtId="0" fontId="14" fillId="0" borderId="0" xfId="0" applyFont="1" applyAlignment="1">
      <alignment vertical="center"/>
    </xf>
    <xf numFmtId="49" fontId="15" fillId="2" borderId="0" xfId="0" applyNumberFormat="1" applyFont="1" applyFill="1" applyAlignment="1">
      <alignment horizontal="left" vertical="center" wrapText="1"/>
    </xf>
    <xf numFmtId="0" fontId="15" fillId="2" borderId="0" xfId="0" applyFont="1" applyFill="1" applyAlignment="1">
      <alignment horizontal="left" vertical="center"/>
    </xf>
    <xf numFmtId="49" fontId="15" fillId="2" borderId="0" xfId="0" applyNumberFormat="1" applyFont="1" applyFill="1" applyAlignment="1">
      <alignment vertical="center" wrapText="1"/>
    </xf>
    <xf numFmtId="49" fontId="14" fillId="2" borderId="0" xfId="0" applyNumberFormat="1" applyFont="1" applyFill="1" applyAlignment="1">
      <alignment horizontal="left" vertical="center"/>
    </xf>
    <xf numFmtId="49" fontId="14" fillId="2" borderId="0" xfId="0" applyNumberFormat="1" applyFont="1" applyFill="1" applyAlignment="1">
      <alignment vertical="center" wrapText="1"/>
    </xf>
    <xf numFmtId="0" fontId="14" fillId="2" borderId="0" xfId="0" applyFont="1" applyFill="1" applyAlignment="1">
      <alignment horizontal="center" vertical="center"/>
    </xf>
    <xf numFmtId="4" fontId="16" fillId="0" borderId="0" xfId="0" applyNumberFormat="1" applyFont="1" applyAlignment="1">
      <alignment vertical="center"/>
    </xf>
    <xf numFmtId="0" fontId="17" fillId="2" borderId="0" xfId="0" applyFont="1" applyFill="1" applyAlignment="1">
      <alignment vertical="center"/>
    </xf>
    <xf numFmtId="4" fontId="16" fillId="0" borderId="0" xfId="0" applyNumberFormat="1" applyFont="1"/>
    <xf numFmtId="4" fontId="16" fillId="2" borderId="0" xfId="0" applyNumberFormat="1" applyFont="1" applyFill="1"/>
    <xf numFmtId="0" fontId="18" fillId="2" borderId="0" xfId="0" applyFont="1" applyFill="1" applyAlignment="1">
      <alignment vertical="top"/>
    </xf>
    <xf numFmtId="0" fontId="19" fillId="0" borderId="0" xfId="0" applyFont="1" applyAlignment="1">
      <alignment vertical="center"/>
    </xf>
    <xf numFmtId="49" fontId="6" fillId="2" borderId="0" xfId="0" applyNumberFormat="1" applyFont="1" applyFill="1" applyAlignment="1">
      <alignment horizontal="left" vertical="center" wrapText="1"/>
    </xf>
    <xf numFmtId="0" fontId="6" fillId="2" borderId="0" xfId="0"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vertical="center" wrapText="1"/>
    </xf>
    <xf numFmtId="49" fontId="5" fillId="2" borderId="0" xfId="0" applyNumberFormat="1" applyFont="1" applyFill="1" applyAlignment="1">
      <alignment horizontal="left" vertical="center" wrapText="1"/>
    </xf>
    <xf numFmtId="49" fontId="5" fillId="2" borderId="0" xfId="0" applyNumberFormat="1" applyFont="1" applyFill="1" applyAlignment="1">
      <alignment horizontal="left" vertical="center"/>
    </xf>
    <xf numFmtId="0" fontId="5" fillId="2" borderId="0" xfId="0" applyFont="1" applyFill="1" applyAlignment="1">
      <alignment horizontal="center" vertical="center"/>
    </xf>
    <xf numFmtId="0" fontId="0" fillId="0" borderId="0" xfId="0" applyAlignment="1">
      <alignment vertical="top"/>
    </xf>
    <xf numFmtId="0" fontId="4" fillId="0" borderId="0" xfId="0" applyFont="1" applyAlignment="1">
      <alignment horizontal="left"/>
    </xf>
    <xf numFmtId="0" fontId="19" fillId="2" borderId="0" xfId="0" applyFont="1" applyFill="1" applyAlignment="1">
      <alignment horizontal="left" vertical="center"/>
    </xf>
    <xf numFmtId="0" fontId="15" fillId="2" borderId="0" xfId="0" applyFont="1" applyFill="1" applyAlignment="1">
      <alignment horizontal="center" vertical="center"/>
    </xf>
    <xf numFmtId="0" fontId="14" fillId="2" borderId="0" xfId="0" applyFont="1" applyFill="1" applyAlignment="1">
      <alignment horizontal="left" vertical="center" wrapText="1"/>
    </xf>
    <xf numFmtId="0" fontId="17" fillId="0" borderId="0" xfId="0" applyFont="1" applyAlignment="1">
      <alignment horizontal="center" vertical="center"/>
    </xf>
    <xf numFmtId="17" fontId="14" fillId="0" borderId="2" xfId="0" applyNumberFormat="1" applyFont="1" applyBorder="1" applyAlignment="1">
      <alignment horizontal="center" vertical="center" wrapText="1"/>
    </xf>
    <xf numFmtId="17" fontId="14" fillId="0" borderId="3" xfId="0" applyNumberFormat="1" applyFont="1" applyBorder="1" applyAlignment="1">
      <alignment horizontal="center" vertical="center" wrapText="1"/>
    </xf>
    <xf numFmtId="4" fontId="20" fillId="2" borderId="0" xfId="0" applyNumberFormat="1" applyFont="1" applyFill="1" applyAlignment="1">
      <alignment horizontal="right" vertical="center" wrapText="1"/>
    </xf>
    <xf numFmtId="4" fontId="19" fillId="0" borderId="0" xfId="0" applyNumberFormat="1" applyFont="1" applyAlignment="1">
      <alignment horizontal="left" vertical="center" wrapText="1"/>
    </xf>
    <xf numFmtId="4" fontId="20" fillId="0" borderId="0" xfId="0" applyNumberFormat="1" applyFont="1" applyAlignment="1">
      <alignment horizontal="right" vertical="center"/>
    </xf>
    <xf numFmtId="4" fontId="20" fillId="2" borderId="0" xfId="0" applyNumberFormat="1" applyFont="1" applyFill="1" applyAlignment="1">
      <alignment horizontal="right" vertical="center"/>
    </xf>
    <xf numFmtId="4" fontId="20" fillId="0" borderId="0" xfId="0" applyNumberFormat="1" applyFont="1" applyAlignment="1">
      <alignment horizontal="right" vertical="center" wrapText="1"/>
    </xf>
    <xf numFmtId="4" fontId="16" fillId="0" borderId="0" xfId="0" applyNumberFormat="1" applyFont="1" applyAlignment="1">
      <alignment horizontal="right" vertical="center"/>
    </xf>
    <xf numFmtId="49" fontId="15" fillId="0" borderId="0" xfId="0" applyNumberFormat="1" applyFont="1" applyAlignment="1">
      <alignment horizontal="left" vertical="center"/>
    </xf>
    <xf numFmtId="49" fontId="14" fillId="0" borderId="0" xfId="0" applyNumberFormat="1" applyFont="1" applyAlignment="1">
      <alignment horizontal="left" vertical="center"/>
    </xf>
    <xf numFmtId="49" fontId="21" fillId="2" borderId="0" xfId="0" applyNumberFormat="1" applyFont="1" applyFill="1" applyAlignment="1">
      <alignment horizontal="left" vertical="center" wrapText="1"/>
    </xf>
    <xf numFmtId="4" fontId="22" fillId="0" borderId="0" xfId="0" applyNumberFormat="1" applyFont="1" applyAlignment="1">
      <alignment horizontal="right" vertical="center" wrapText="1"/>
    </xf>
    <xf numFmtId="4" fontId="22" fillId="0" borderId="0" xfId="0" applyNumberFormat="1" applyFont="1" applyAlignment="1">
      <alignment horizontal="right" vertical="center"/>
    </xf>
    <xf numFmtId="4" fontId="11" fillId="2" borderId="0" xfId="0" applyNumberFormat="1" applyFont="1" applyFill="1" applyAlignment="1">
      <alignment vertical="center"/>
    </xf>
    <xf numFmtId="4" fontId="16" fillId="0" borderId="0" xfId="0" applyNumberFormat="1" applyFont="1" applyAlignment="1">
      <alignment horizontal="right"/>
    </xf>
    <xf numFmtId="4" fontId="16" fillId="2" borderId="0" xfId="0" applyNumberFormat="1" applyFont="1" applyFill="1" applyAlignment="1">
      <alignment horizontal="right"/>
    </xf>
    <xf numFmtId="4" fontId="20" fillId="0" borderId="0" xfId="0" applyNumberFormat="1" applyFont="1" applyAlignment="1">
      <alignment vertical="center" wrapText="1"/>
    </xf>
    <xf numFmtId="4" fontId="11" fillId="2" borderId="0" xfId="0" applyNumberFormat="1" applyFont="1" applyFill="1"/>
    <xf numFmtId="0" fontId="14" fillId="0" borderId="0" xfId="0" applyFont="1" applyAlignment="1">
      <alignment horizontal="left" vertical="center"/>
    </xf>
    <xf numFmtId="49" fontId="14" fillId="2" borderId="0" xfId="0" applyNumberFormat="1" applyFont="1" applyFill="1" applyAlignment="1">
      <alignment horizontal="left" vertical="center" wrapText="1" indent="2"/>
    </xf>
    <xf numFmtId="0" fontId="5" fillId="0" borderId="0" xfId="0" applyFont="1" applyAlignment="1">
      <alignment horizontal="left" vertical="center"/>
    </xf>
    <xf numFmtId="49" fontId="6" fillId="0" borderId="0" xfId="0" applyNumberFormat="1" applyFont="1" applyAlignment="1">
      <alignment horizontal="left" vertical="center"/>
    </xf>
    <xf numFmtId="49" fontId="5" fillId="0" borderId="0" xfId="0" applyNumberFormat="1" applyFont="1" applyAlignment="1">
      <alignment horizontal="left" vertical="center" wrapText="1"/>
    </xf>
    <xf numFmtId="49" fontId="5" fillId="0" borderId="0" xfId="0" applyNumberFormat="1" applyFont="1" applyAlignment="1">
      <alignment horizontal="left" vertical="center"/>
    </xf>
    <xf numFmtId="0" fontId="0" fillId="0" borderId="0" xfId="0" applyAlignment="1">
      <alignment horizontal="left" vertical="center"/>
    </xf>
    <xf numFmtId="4" fontId="22" fillId="2" borderId="0" xfId="0" applyNumberFormat="1" applyFont="1" applyFill="1" applyAlignment="1">
      <alignment vertical="center"/>
    </xf>
    <xf numFmtId="49" fontId="14" fillId="0" borderId="0" xfId="0" applyNumberFormat="1" applyFont="1" applyAlignment="1">
      <alignment horizontal="left" vertical="center" wrapText="1"/>
    </xf>
    <xf numFmtId="0" fontId="6" fillId="0" borderId="0" xfId="0" quotePrefix="1" applyFont="1" applyAlignment="1">
      <alignment vertical="center"/>
    </xf>
    <xf numFmtId="4" fontId="20" fillId="3" borderId="0" xfId="0" applyNumberFormat="1" applyFont="1" applyFill="1" applyAlignment="1">
      <alignment horizontal="right" vertical="center"/>
    </xf>
    <xf numFmtId="4" fontId="20" fillId="3" borderId="0" xfId="0" applyNumberFormat="1" applyFont="1" applyFill="1" applyAlignment="1">
      <alignment horizontal="right" vertical="center" wrapText="1"/>
    </xf>
    <xf numFmtId="0" fontId="11" fillId="3" borderId="0" xfId="0" applyFont="1" applyFill="1" applyAlignment="1">
      <alignment vertical="center"/>
    </xf>
    <xf numFmtId="0" fontId="11" fillId="0" borderId="1" xfId="0" applyFont="1" applyBorder="1" applyAlignment="1">
      <alignment vertical="center"/>
    </xf>
    <xf numFmtId="4" fontId="20" fillId="0" borderId="0" xfId="0" applyNumberFormat="1" applyFont="1" applyAlignment="1">
      <alignment vertical="center"/>
    </xf>
    <xf numFmtId="0" fontId="20" fillId="0" borderId="0" xfId="0" applyFont="1" applyAlignment="1">
      <alignment vertical="center"/>
    </xf>
    <xf numFmtId="2" fontId="20" fillId="0" borderId="0" xfId="0" applyNumberFormat="1" applyFont="1" applyAlignment="1">
      <alignment vertical="center"/>
    </xf>
    <xf numFmtId="4" fontId="22" fillId="0" borderId="0" xfId="0" applyNumberFormat="1" applyFont="1"/>
    <xf numFmtId="165" fontId="11" fillId="0" borderId="0" xfId="0" applyNumberFormat="1" applyFont="1" applyAlignment="1">
      <alignment vertical="center"/>
    </xf>
    <xf numFmtId="0" fontId="16" fillId="2" borderId="0" xfId="0" applyFont="1" applyFill="1" applyAlignment="1">
      <alignment horizontal="left" vertical="center" wrapText="1"/>
    </xf>
    <xf numFmtId="0" fontId="23" fillId="0" borderId="0" xfId="0" applyFont="1" applyAlignment="1">
      <alignment horizontal="left" vertical="center" wrapText="1"/>
    </xf>
    <xf numFmtId="17" fontId="14" fillId="0" borderId="5" xfId="0" applyNumberFormat="1" applyFont="1" applyBorder="1" applyAlignment="1">
      <alignment horizontal="center" vertical="center" wrapText="1"/>
    </xf>
    <xf numFmtId="17" fontId="14" fillId="0" borderId="6" xfId="0" applyNumberFormat="1" applyFont="1" applyBorder="1" applyAlignment="1">
      <alignment horizontal="center" vertical="center" wrapText="1"/>
    </xf>
    <xf numFmtId="4" fontId="22" fillId="2" borderId="0" xfId="0" applyNumberFormat="1" applyFont="1" applyFill="1"/>
    <xf numFmtId="0" fontId="9" fillId="0" borderId="0" xfId="0" applyFont="1" applyAlignment="1">
      <alignment horizontal="left"/>
    </xf>
    <xf numFmtId="0" fontId="24" fillId="0" borderId="0" xfId="0" applyFont="1" applyAlignment="1">
      <alignment vertical="center"/>
    </xf>
    <xf numFmtId="0" fontId="25" fillId="0" borderId="0" xfId="0" applyFont="1"/>
    <xf numFmtId="2" fontId="11" fillId="0" borderId="0" xfId="0" applyNumberFormat="1" applyFont="1" applyAlignment="1">
      <alignment vertical="center"/>
    </xf>
    <xf numFmtId="17" fontId="14" fillId="0" borderId="12" xfId="0" applyNumberFormat="1" applyFont="1" applyBorder="1" applyAlignment="1">
      <alignment horizontal="center" vertical="center" wrapText="1"/>
    </xf>
    <xf numFmtId="17" fontId="14" fillId="0" borderId="13" xfId="0" applyNumberFormat="1" applyFont="1" applyBorder="1" applyAlignment="1">
      <alignment horizontal="center" vertical="center" wrapText="1"/>
    </xf>
    <xf numFmtId="43" fontId="11" fillId="0" borderId="0" xfId="0" applyNumberFormat="1" applyFont="1"/>
    <xf numFmtId="0" fontId="0" fillId="0" borderId="0" xfId="0"/>
    <xf numFmtId="0" fontId="5" fillId="0" borderId="0" xfId="0" applyFont="1" applyAlignment="1">
      <alignment horizontal="justify" vertical="top" wrapText="1"/>
    </xf>
    <xf numFmtId="0" fontId="28" fillId="0" borderId="0" xfId="0" applyFont="1" applyAlignment="1">
      <alignment vertical="top" wrapText="1"/>
    </xf>
    <xf numFmtId="0" fontId="14" fillId="2" borderId="0" xfId="0" applyFont="1" applyFill="1" applyAlignment="1">
      <alignment horizontal="center" vertical="center"/>
    </xf>
    <xf numFmtId="0" fontId="14" fillId="0" borderId="0" xfId="0" applyFont="1" applyAlignment="1">
      <alignment horizontal="left" vertical="center"/>
    </xf>
    <xf numFmtId="0" fontId="28" fillId="0" borderId="0" xfId="0" applyFont="1" applyAlignment="1">
      <alignment horizontal="left" vertical="center"/>
    </xf>
    <xf numFmtId="49" fontId="14" fillId="0" borderId="0" xfId="0" applyNumberFormat="1" applyFont="1" applyAlignment="1">
      <alignment horizontal="left" vertical="center"/>
    </xf>
    <xf numFmtId="17" fontId="14" fillId="0" borderId="0" xfId="0" applyNumberFormat="1" applyFont="1" applyBorder="1" applyAlignment="1">
      <alignment horizontal="center" vertical="center" wrapText="1"/>
    </xf>
    <xf numFmtId="4" fontId="20" fillId="2" borderId="0" xfId="0" applyNumberFormat="1" applyFont="1" applyFill="1" applyBorder="1" applyAlignment="1">
      <alignment horizontal="right" vertical="center"/>
    </xf>
    <xf numFmtId="4" fontId="20" fillId="0" borderId="0" xfId="0" applyNumberFormat="1" applyFont="1" applyFill="1" applyAlignment="1">
      <alignment horizontal="right" vertical="center"/>
    </xf>
    <xf numFmtId="3" fontId="11" fillId="0" borderId="0" xfId="0" applyNumberFormat="1" applyFont="1" applyAlignment="1">
      <alignment vertical="center"/>
    </xf>
    <xf numFmtId="4" fontId="11" fillId="0" borderId="0" xfId="0" applyNumberFormat="1" applyFont="1" applyFill="1" applyAlignment="1">
      <alignment vertical="center"/>
    </xf>
    <xf numFmtId="0" fontId="14" fillId="0" borderId="2" xfId="3" applyNumberFormat="1" applyFont="1" applyBorder="1" applyAlignment="1">
      <alignment horizontal="center" vertical="center"/>
    </xf>
    <xf numFmtId="0" fontId="14" fillId="0" borderId="8" xfId="3" applyNumberFormat="1" applyFont="1" applyBorder="1" applyAlignment="1">
      <alignment horizontal="center" vertical="center"/>
    </xf>
    <xf numFmtId="0" fontId="14" fillId="0" borderId="9" xfId="3" applyNumberFormat="1" applyFont="1" applyBorder="1" applyAlignment="1">
      <alignment horizontal="center" vertical="center"/>
    </xf>
    <xf numFmtId="17" fontId="14" fillId="0" borderId="2" xfId="0" applyNumberFormat="1" applyFont="1" applyBorder="1" applyAlignment="1">
      <alignment horizontal="center" vertical="center"/>
    </xf>
    <xf numFmtId="17" fontId="14" fillId="0" borderId="9" xfId="0" applyNumberFormat="1" applyFont="1" applyBorder="1" applyAlignment="1">
      <alignment horizontal="center" vertical="center"/>
    </xf>
    <xf numFmtId="0" fontId="14" fillId="2" borderId="0" xfId="0" applyFont="1" applyFill="1" applyAlignment="1">
      <alignment vertical="center"/>
    </xf>
    <xf numFmtId="0" fontId="17" fillId="0" borderId="0" xfId="0" applyFont="1" applyAlignment="1">
      <alignment vertical="center"/>
    </xf>
    <xf numFmtId="17" fontId="14" fillId="0" borderId="6" xfId="0" applyNumberFormat="1" applyFont="1" applyBorder="1" applyAlignment="1">
      <alignment horizontal="center" vertical="center"/>
    </xf>
    <xf numFmtId="0" fontId="0" fillId="0" borderId="6" xfId="0" applyBorder="1" applyAlignment="1">
      <alignment horizontal="center" vertical="center"/>
    </xf>
    <xf numFmtId="1" fontId="14" fillId="2" borderId="2" xfId="0" applyNumberFormat="1" applyFont="1" applyFill="1" applyBorder="1" applyAlignment="1">
      <alignment horizontal="center" vertical="center" wrapText="1"/>
    </xf>
    <xf numFmtId="1" fontId="14" fillId="2" borderId="8" xfId="0" applyNumberFormat="1" applyFont="1" applyFill="1" applyBorder="1" applyAlignment="1">
      <alignment horizontal="center" vertical="center" wrapText="1"/>
    </xf>
    <xf numFmtId="1" fontId="14" fillId="2" borderId="9" xfId="0" applyNumberFormat="1" applyFont="1" applyFill="1" applyBorder="1" applyAlignment="1">
      <alignment horizontal="center" vertical="center" wrapText="1"/>
    </xf>
    <xf numFmtId="0" fontId="0" fillId="0" borderId="9" xfId="0" applyBorder="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1" fontId="14" fillId="2" borderId="2" xfId="0" applyNumberFormat="1" applyFont="1" applyFill="1" applyBorder="1" applyAlignment="1">
      <alignment horizontal="center" vertical="center"/>
    </xf>
    <xf numFmtId="1" fontId="14" fillId="2" borderId="8" xfId="0" applyNumberFormat="1" applyFont="1" applyFill="1" applyBorder="1" applyAlignment="1">
      <alignment horizontal="center" vertical="center"/>
    </xf>
    <xf numFmtId="1" fontId="14" fillId="2" borderId="9" xfId="0" applyNumberFormat="1" applyFont="1" applyFill="1" applyBorder="1" applyAlignment="1">
      <alignment horizontal="center" vertical="center"/>
    </xf>
    <xf numFmtId="2" fontId="14" fillId="2" borderId="2" xfId="0" applyNumberFormat="1" applyFont="1" applyFill="1" applyBorder="1" applyAlignment="1">
      <alignment horizontal="center" vertical="center" wrapText="1"/>
    </xf>
    <xf numFmtId="2" fontId="14" fillId="2" borderId="8"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4" fillId="2" borderId="2" xfId="0" applyFont="1" applyFill="1" applyBorder="1" applyAlignment="1">
      <alignment horizontal="center" vertical="center" wrapText="1"/>
    </xf>
    <xf numFmtId="0" fontId="0" fillId="0" borderId="9" xfId="0" applyBorder="1" applyAlignment="1">
      <alignment horizontal="center" vertical="center" wrapText="1"/>
    </xf>
    <xf numFmtId="0" fontId="4" fillId="0" borderId="0" xfId="0" applyFont="1" applyAlignment="1">
      <alignment horizontal="left"/>
    </xf>
    <xf numFmtId="166" fontId="26" fillId="0" borderId="0" xfId="0" applyNumberFormat="1" applyFont="1" applyAlignment="1">
      <alignment horizontal="left"/>
    </xf>
    <xf numFmtId="0" fontId="19" fillId="2" borderId="0" xfId="0" applyFont="1" applyFill="1" applyAlignment="1">
      <alignment horizontal="left" vertical="center"/>
    </xf>
    <xf numFmtId="0" fontId="19" fillId="0" borderId="0" xfId="0" applyFont="1" applyAlignment="1">
      <alignment horizontal="left"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2" fontId="0" fillId="0" borderId="8" xfId="0" applyNumberFormat="1" applyBorder="1" applyAlignment="1">
      <alignment horizontal="center" vertical="center" wrapText="1"/>
    </xf>
    <xf numFmtId="0" fontId="14" fillId="2" borderId="0" xfId="0" applyFont="1" applyFill="1" applyAlignment="1">
      <alignment horizontal="left"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0" fontId="17" fillId="0" borderId="0" xfId="0" applyFont="1" applyAlignment="1">
      <alignment horizontal="left" vertical="center"/>
    </xf>
    <xf numFmtId="49" fontId="12" fillId="0" borderId="0" xfId="0" applyNumberFormat="1" applyFont="1" applyAlignment="1">
      <alignment horizontal="left" vertical="center" wrapText="1"/>
    </xf>
    <xf numFmtId="0" fontId="27" fillId="0" borderId="0" xfId="0" applyFont="1" applyAlignment="1">
      <alignment vertical="center" wrapText="1"/>
    </xf>
    <xf numFmtId="0" fontId="14" fillId="0" borderId="0" xfId="0" applyFont="1" applyAlignment="1">
      <alignment horizontal="left" vertical="justify" wrapText="1"/>
    </xf>
    <xf numFmtId="0" fontId="17" fillId="0" borderId="0" xfId="0" applyFont="1" applyAlignment="1">
      <alignment horizontal="left" vertical="justify" wrapText="1"/>
    </xf>
    <xf numFmtId="0" fontId="0" fillId="0" borderId="0" xfId="0"/>
    <xf numFmtId="49" fontId="14" fillId="0" borderId="0" xfId="0" applyNumberFormat="1" applyFont="1" applyAlignment="1">
      <alignment horizontal="left" vertical="top" wrapText="1"/>
    </xf>
    <xf numFmtId="0" fontId="17" fillId="0" borderId="0" xfId="0" applyFont="1" applyAlignment="1">
      <alignment horizontal="left" vertical="top" wrapText="1"/>
    </xf>
    <xf numFmtId="0" fontId="0" fillId="0" borderId="0" xfId="0" applyAlignment="1">
      <alignment horizontal="left" vertical="top" wrapText="1"/>
    </xf>
    <xf numFmtId="49" fontId="2" fillId="0" borderId="0" xfId="0" applyNumberFormat="1" applyFont="1" applyAlignment="1">
      <alignment horizontal="left" vertical="center" wrapText="1"/>
    </xf>
    <xf numFmtId="0" fontId="17" fillId="0" borderId="0" xfId="0" applyFont="1" applyAlignment="1">
      <alignment horizontal="left" vertical="center" wrapText="1"/>
    </xf>
    <xf numFmtId="0" fontId="0" fillId="0" borderId="0" xfId="0" applyAlignment="1">
      <alignment vertical="center"/>
    </xf>
    <xf numFmtId="0" fontId="16" fillId="2" borderId="0" xfId="0" applyFont="1" applyFill="1" applyAlignment="1">
      <alignment horizontal="left" vertical="center" wrapText="1"/>
    </xf>
    <xf numFmtId="0" fontId="23" fillId="0" borderId="0" xfId="0" applyFont="1" applyAlignment="1">
      <alignment horizontal="left" vertical="center" wrapText="1"/>
    </xf>
    <xf numFmtId="0" fontId="2" fillId="0" borderId="0" xfId="0" applyFont="1" applyAlignment="1">
      <alignment horizontal="left" vertical="top" wrapText="1"/>
    </xf>
    <xf numFmtId="0" fontId="14" fillId="2" borderId="0" xfId="0" applyFont="1" applyFill="1" applyAlignment="1">
      <alignment horizontal="center" vertical="center"/>
    </xf>
    <xf numFmtId="0" fontId="14" fillId="0" borderId="0" xfId="0" applyFont="1" applyAlignment="1">
      <alignment horizontal="justify" vertical="justify" wrapText="1"/>
    </xf>
    <xf numFmtId="0" fontId="17" fillId="0" borderId="0" xfId="0" applyFont="1" applyAlignment="1">
      <alignment horizontal="justify" vertical="justify" wrapText="1"/>
    </xf>
    <xf numFmtId="0" fontId="2" fillId="0" borderId="0" xfId="0" applyFont="1" applyAlignment="1">
      <alignment horizontal="justify" vertical="top" wrapText="1"/>
    </xf>
    <xf numFmtId="0" fontId="14" fillId="0" borderId="0" xfId="0" applyFont="1" applyAlignment="1">
      <alignment horizontal="justify" vertical="top" wrapText="1"/>
    </xf>
    <xf numFmtId="0" fontId="17" fillId="0" borderId="0" xfId="0" applyFont="1" applyAlignment="1">
      <alignment vertical="top" wrapText="1"/>
    </xf>
    <xf numFmtId="17" fontId="14" fillId="0" borderId="3" xfId="0" applyNumberFormat="1" applyFont="1" applyBorder="1" applyAlignment="1">
      <alignment horizontal="center" vertical="center"/>
    </xf>
    <xf numFmtId="0" fontId="0" fillId="0" borderId="3" xfId="0" applyBorder="1" applyAlignment="1">
      <alignment horizontal="center" vertical="center"/>
    </xf>
    <xf numFmtId="0" fontId="14" fillId="2" borderId="0" xfId="0" applyFont="1" applyFill="1" applyAlignment="1">
      <alignment horizontal="left" vertical="center" wrapText="1"/>
    </xf>
    <xf numFmtId="0" fontId="14" fillId="0" borderId="0" xfId="0" applyFont="1" applyAlignment="1">
      <alignment horizontal="left" vertical="center"/>
    </xf>
    <xf numFmtId="17" fontId="14" fillId="0" borderId="5" xfId="0" applyNumberFormat="1" applyFont="1" applyBorder="1" applyAlignment="1">
      <alignment horizontal="center" vertical="center"/>
    </xf>
    <xf numFmtId="0" fontId="0" fillId="0" borderId="7" xfId="0" applyBorder="1" applyAlignment="1">
      <alignment horizontal="center" vertical="center"/>
    </xf>
    <xf numFmtId="0" fontId="14" fillId="0" borderId="2"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14" fillId="0" borderId="9" xfId="0" applyNumberFormat="1" applyFont="1" applyBorder="1" applyAlignment="1">
      <alignment horizontal="center" vertical="center"/>
    </xf>
    <xf numFmtId="0" fontId="5" fillId="2" borderId="0" xfId="0" applyFont="1" applyFill="1" applyAlignment="1">
      <alignment horizontal="left" vertical="center"/>
    </xf>
    <xf numFmtId="17" fontId="14" fillId="0" borderId="7" xfId="0" applyNumberFormat="1" applyFont="1" applyBorder="1" applyAlignment="1">
      <alignment horizontal="center" vertical="center"/>
    </xf>
    <xf numFmtId="0" fontId="5" fillId="0" borderId="0" xfId="0" applyFont="1" applyAlignment="1">
      <alignment horizontal="left" vertical="center"/>
    </xf>
    <xf numFmtId="0" fontId="6" fillId="2" borderId="0" xfId="0" applyFont="1" applyFill="1" applyAlignment="1">
      <alignment horizontal="left" vertical="center"/>
    </xf>
    <xf numFmtId="0" fontId="28" fillId="0" borderId="0" xfId="0" applyFont="1" applyAlignment="1">
      <alignment horizontal="left" vertical="center"/>
    </xf>
    <xf numFmtId="0" fontId="5" fillId="2" borderId="0" xfId="0" applyFont="1" applyFill="1" applyAlignment="1">
      <alignment vertical="center"/>
    </xf>
    <xf numFmtId="0" fontId="28" fillId="0" borderId="0" xfId="0" applyFont="1" applyAlignment="1">
      <alignment vertical="center"/>
    </xf>
    <xf numFmtId="0" fontId="6" fillId="2" borderId="0" xfId="0" applyFont="1" applyFill="1" applyAlignment="1">
      <alignment horizontal="center" vertical="center"/>
    </xf>
    <xf numFmtId="0" fontId="5" fillId="2" borderId="0" xfId="0" applyFont="1" applyFill="1" applyAlignment="1">
      <alignment horizontal="center" vertical="center"/>
    </xf>
    <xf numFmtId="0" fontId="6"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lignment horizontal="left" vertical="center"/>
    </xf>
    <xf numFmtId="0" fontId="5" fillId="0" borderId="0" xfId="0" applyFont="1" applyAlignment="1">
      <alignment horizontal="justify" vertical="justify" wrapText="1"/>
    </xf>
    <xf numFmtId="49" fontId="2" fillId="0" borderId="0" xfId="0" applyNumberFormat="1" applyFont="1" applyAlignment="1">
      <alignment horizontal="left" vertical="center"/>
    </xf>
    <xf numFmtId="0" fontId="5" fillId="0" borderId="0" xfId="0" applyFont="1" applyAlignment="1">
      <alignment horizontal="justify" vertical="top" wrapText="1"/>
    </xf>
    <xf numFmtId="0" fontId="28" fillId="0" borderId="0" xfId="0" applyFont="1" applyAlignment="1">
      <alignment vertical="top" wrapText="1"/>
    </xf>
    <xf numFmtId="49" fontId="14" fillId="0" borderId="0" xfId="0" applyNumberFormat="1" applyFont="1" applyAlignment="1">
      <alignment horizontal="left" vertical="center"/>
    </xf>
    <xf numFmtId="0" fontId="5" fillId="0" borderId="0" xfId="0" applyFont="1" applyAlignment="1">
      <alignment horizontal="left" vertical="justify" wrapText="1"/>
    </xf>
    <xf numFmtId="1" fontId="0" fillId="0" borderId="8" xfId="0" applyNumberFormat="1" applyBorder="1" applyAlignment="1">
      <alignment horizontal="center" vertical="center"/>
    </xf>
    <xf numFmtId="1" fontId="0" fillId="0" borderId="8" xfId="0" applyNumberFormat="1" applyBorder="1" applyAlignment="1">
      <alignment vertical="center"/>
    </xf>
    <xf numFmtId="164" fontId="26" fillId="0" borderId="0" xfId="0" applyNumberFormat="1" applyFont="1" applyAlignment="1">
      <alignment horizontal="left"/>
    </xf>
    <xf numFmtId="0" fontId="0" fillId="0" borderId="1" xfId="0" applyBorder="1" applyAlignment="1">
      <alignment vertical="center" wrapText="1"/>
    </xf>
    <xf numFmtId="0" fontId="0" fillId="0" borderId="7" xfId="0" applyBorder="1" applyAlignment="1">
      <alignment vertical="center" wrapText="1"/>
    </xf>
    <xf numFmtId="0" fontId="18" fillId="2" borderId="0" xfId="0" applyFont="1" applyFill="1" applyAlignment="1">
      <alignment vertical="top" wrapText="1"/>
    </xf>
    <xf numFmtId="0" fontId="14" fillId="0" borderId="2" xfId="0" applyFont="1" applyBorder="1" applyAlignment="1">
      <alignment horizontal="center"/>
    </xf>
    <xf numFmtId="0" fontId="14" fillId="0" borderId="8" xfId="0" applyFont="1" applyBorder="1" applyAlignment="1">
      <alignment horizontal="center"/>
    </xf>
    <xf numFmtId="0" fontId="14" fillId="0" borderId="9" xfId="0" applyFont="1" applyBorder="1" applyAlignment="1">
      <alignment horizontal="center"/>
    </xf>
    <xf numFmtId="0" fontId="0" fillId="0" borderId="8" xfId="0" applyBorder="1"/>
    <xf numFmtId="0" fontId="0" fillId="0" borderId="9" xfId="0" applyBorder="1"/>
    <xf numFmtId="0" fontId="14" fillId="2" borderId="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0" fillId="0" borderId="4" xfId="0" applyBorder="1" applyAlignment="1">
      <alignment horizontal="left" vertical="center" wrapText="1"/>
    </xf>
    <xf numFmtId="49" fontId="15" fillId="2" borderId="0" xfId="0" applyNumberFormat="1" applyFont="1" applyFill="1" applyAlignment="1">
      <alignment horizontal="left" vertical="center" wrapText="1" indent="2"/>
    </xf>
    <xf numFmtId="0" fontId="0" fillId="0" borderId="0" xfId="0" applyAlignment="1">
      <alignment horizontal="left" vertical="center" wrapText="1"/>
    </xf>
    <xf numFmtId="0" fontId="0" fillId="0" borderId="0" xfId="0" applyAlignment="1">
      <alignment horizontal="center" vertical="center"/>
    </xf>
    <xf numFmtId="0" fontId="16" fillId="0" borderId="0" xfId="0" applyFont="1" applyAlignment="1">
      <alignment horizontal="left" vertical="center" wrapText="1"/>
    </xf>
    <xf numFmtId="0" fontId="7" fillId="2" borderId="0" xfId="0" applyFont="1" applyFill="1" applyAlignment="1">
      <alignment horizontal="left" vertical="center"/>
    </xf>
    <xf numFmtId="0" fontId="0" fillId="0" borderId="0" xfId="0" applyAlignment="1">
      <alignment vertical="top"/>
    </xf>
    <xf numFmtId="1" fontId="0" fillId="0" borderId="8" xfId="0" applyNumberFormat="1" applyBorder="1" applyAlignment="1">
      <alignment horizontal="center" vertical="center" wrapText="1"/>
    </xf>
    <xf numFmtId="49" fontId="14" fillId="2" borderId="2" xfId="0" applyNumberFormat="1" applyFont="1" applyFill="1" applyBorder="1" applyAlignment="1">
      <alignment horizontal="center" vertical="center" wrapText="1"/>
    </xf>
    <xf numFmtId="49" fontId="14" fillId="2" borderId="8" xfId="0" applyNumberFormat="1" applyFont="1" applyFill="1" applyBorder="1" applyAlignment="1">
      <alignment horizontal="center" vertical="center" wrapText="1"/>
    </xf>
    <xf numFmtId="0" fontId="5" fillId="0" borderId="0" xfId="0" applyFont="1" applyAlignment="1">
      <alignment horizontal="left" vertical="top" wrapText="1"/>
    </xf>
    <xf numFmtId="0" fontId="20" fillId="0" borderId="2" xfId="0" applyFont="1" applyBorder="1" applyAlignment="1">
      <alignment horizontal="center"/>
    </xf>
    <xf numFmtId="0" fontId="20" fillId="0" borderId="8" xfId="0" applyFont="1" applyBorder="1" applyAlignment="1">
      <alignment horizontal="center"/>
    </xf>
    <xf numFmtId="0" fontId="20" fillId="0" borderId="9" xfId="0" applyFont="1" applyBorder="1" applyAlignment="1">
      <alignment horizontal="center"/>
    </xf>
    <xf numFmtId="0" fontId="17" fillId="0" borderId="8" xfId="0" applyFont="1" applyBorder="1" applyAlignment="1">
      <alignment horizontal="center"/>
    </xf>
  </cellXfs>
  <cellStyles count="4">
    <cellStyle name="Comma" xfId="3" builtinId="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CT87"/>
  <sheetViews>
    <sheetView showGridLines="0" zoomScale="130" zoomScaleNormal="130" zoomScaleSheetLayoutView="70" workbookViewId="0">
      <pane xSplit="2" ySplit="10" topLeftCell="CL11" activePane="bottomRight" state="frozen"/>
      <selection activeCell="A36" sqref="A36:B36"/>
      <selection pane="topRight" activeCell="A36" sqref="A36:B36"/>
      <selection pane="bottomLeft" activeCell="A36" sqref="A36:B36"/>
      <selection pane="bottomRight" activeCell="CT12" sqref="CT12"/>
    </sheetView>
  </sheetViews>
  <sheetFormatPr defaultRowHeight="14.25" x14ac:dyDescent="0.25"/>
  <cols>
    <col min="1" max="1" width="11.42578125" style="2" customWidth="1"/>
    <col min="2" max="2" width="11.5703125" style="6" bestFit="1" customWidth="1"/>
    <col min="3" max="3" width="5.85546875" style="6" bestFit="1" customWidth="1"/>
    <col min="4" max="5" width="5.85546875" style="2" bestFit="1" customWidth="1"/>
    <col min="6" max="6" width="6.140625" style="2" bestFit="1" customWidth="1"/>
    <col min="7" max="7" width="5.85546875" style="2" bestFit="1" customWidth="1"/>
    <col min="8" max="8" width="6.5703125" style="2" bestFit="1" customWidth="1"/>
    <col min="9" max="9" width="5.85546875" style="2" bestFit="1" customWidth="1"/>
    <col min="10" max="10" width="6.5703125" style="2" bestFit="1" customWidth="1"/>
    <col min="11" max="11" width="5.85546875" style="2" bestFit="1" customWidth="1"/>
    <col min="12" max="12" width="6.140625" style="2" bestFit="1" customWidth="1"/>
    <col min="13" max="14" width="5.85546875" style="2" bestFit="1" customWidth="1"/>
    <col min="15" max="15" width="6.140625" style="2" bestFit="1" customWidth="1"/>
    <col min="16" max="16" width="6.5703125" style="2" bestFit="1" customWidth="1"/>
    <col min="17" max="17" width="6.140625" style="2" bestFit="1" customWidth="1"/>
    <col min="18" max="18" width="5.5703125" style="2" bestFit="1" customWidth="1"/>
    <col min="19" max="19" width="6.140625" style="2" bestFit="1" customWidth="1"/>
    <col min="20" max="20" width="5.5703125" style="2" bestFit="1" customWidth="1"/>
    <col min="21" max="21" width="6.140625" style="2" bestFit="1" customWidth="1"/>
    <col min="22" max="22" width="5.5703125" style="2" bestFit="1" customWidth="1"/>
    <col min="23" max="23" width="6.140625" style="2" bestFit="1" customWidth="1"/>
    <col min="24" max="24" width="5.42578125" style="2" bestFit="1" customWidth="1"/>
    <col min="25" max="27" width="6.140625" style="2" bestFit="1" customWidth="1"/>
    <col min="28" max="28" width="6.5703125" style="2" bestFit="1" customWidth="1"/>
    <col min="29" max="29" width="6.140625" style="2" bestFit="1" customWidth="1"/>
    <col min="30" max="30" width="5.85546875" style="2" bestFit="1" customWidth="1"/>
    <col min="31" max="31" width="6.140625" style="2" bestFit="1" customWidth="1"/>
    <col min="32" max="32" width="5.42578125" style="2" bestFit="1" customWidth="1"/>
    <col min="33" max="33" width="6.140625" style="2" bestFit="1" customWidth="1"/>
    <col min="34" max="34" width="5.42578125" style="2" bestFit="1" customWidth="1"/>
    <col min="35" max="35" width="6.140625" style="2" bestFit="1" customWidth="1"/>
    <col min="36" max="36" width="5.42578125" style="2" bestFit="1" customWidth="1"/>
    <col min="37" max="37" width="6.140625" style="2" bestFit="1" customWidth="1"/>
    <col min="38" max="38" width="5.42578125" style="2" bestFit="1" customWidth="1"/>
    <col min="39" max="39" width="6.140625" style="2" bestFit="1" customWidth="1"/>
    <col min="40" max="40" width="6.5703125" style="2" bestFit="1" customWidth="1"/>
    <col min="41" max="41" width="6.140625" style="2" bestFit="1" customWidth="1"/>
    <col min="42" max="42" width="5.85546875" style="2" bestFit="1" customWidth="1"/>
    <col min="43" max="45" width="6.140625" style="2" bestFit="1" customWidth="1"/>
    <col min="46" max="46" width="7.5703125" style="2" bestFit="1" customWidth="1"/>
    <col min="47" max="47" width="9.85546875" style="2" bestFit="1" customWidth="1"/>
    <col min="48" max="48" width="7.5703125" style="2" bestFit="1" customWidth="1"/>
    <col min="49" max="49" width="6.140625" style="2" bestFit="1" customWidth="1"/>
    <col min="50" max="50" width="7.5703125" style="2" bestFit="1" customWidth="1"/>
    <col min="51" max="51" width="6.140625" style="2" bestFit="1" customWidth="1"/>
    <col min="52" max="52" width="7.5703125" style="2" bestFit="1" customWidth="1"/>
    <col min="53" max="53" width="6.140625" style="2" bestFit="1" customWidth="1"/>
    <col min="54" max="54" width="6.42578125" style="2" bestFit="1" customWidth="1"/>
    <col min="55" max="55" width="6.140625" style="2" bestFit="1" customWidth="1"/>
    <col min="56" max="56" width="5.85546875" style="2" bestFit="1" customWidth="1"/>
    <col min="57" max="57" width="6.140625" style="2" bestFit="1" customWidth="1"/>
    <col min="58" max="58" width="7" style="2" bestFit="1" customWidth="1"/>
    <col min="59" max="59" width="6.140625" style="2" bestFit="1" customWidth="1"/>
    <col min="60" max="60" width="7.5703125" style="2" bestFit="1" customWidth="1"/>
    <col min="61" max="61" width="10.28515625" style="2" bestFit="1" customWidth="1"/>
    <col min="62" max="62" width="7.5703125" style="2" bestFit="1" customWidth="1"/>
    <col min="63" max="63" width="10.28515625" style="2" bestFit="1" customWidth="1"/>
    <col min="64" max="64" width="7.5703125" style="2" bestFit="1" customWidth="1"/>
    <col min="65" max="65" width="6.42578125" style="2" bestFit="1" customWidth="1"/>
    <col min="66" max="66" width="7.5703125" style="2" bestFit="1" customWidth="1"/>
    <col min="67" max="67" width="10.28515625" style="2" bestFit="1" customWidth="1"/>
    <col min="68" max="68" width="8.85546875" style="2" customWidth="1"/>
    <col min="69" max="70" width="10.5703125" style="2" bestFit="1" customWidth="1"/>
    <col min="71" max="71" width="10" style="2" bestFit="1" customWidth="1"/>
    <col min="72" max="72" width="9.140625" style="2"/>
    <col min="73" max="73" width="10.5703125" style="2" bestFit="1" customWidth="1"/>
    <col min="74" max="74" width="9.140625" style="2"/>
    <col min="75" max="75" width="10.5703125" style="2" bestFit="1" customWidth="1"/>
    <col min="76" max="76" width="9.140625" style="2"/>
    <col min="77" max="77" width="10.28515625" style="2" customWidth="1"/>
    <col min="78" max="78" width="9.140625" style="2"/>
    <col min="79" max="79" width="10.85546875" style="2" customWidth="1"/>
    <col min="80" max="80" width="10.140625" style="2" bestFit="1" customWidth="1"/>
    <col min="81" max="81" width="10.5703125" style="2" customWidth="1"/>
    <col min="82" max="82" width="10" style="2" customWidth="1"/>
    <col min="83" max="83" width="9.7109375" style="2" customWidth="1"/>
    <col min="84" max="84" width="10" style="2" customWidth="1"/>
    <col min="85" max="85" width="11.140625" style="2" customWidth="1"/>
    <col min="86" max="86" width="10" style="2" customWidth="1"/>
    <col min="87" max="87" width="11.140625" style="2" customWidth="1"/>
    <col min="88" max="88" width="10" style="2" customWidth="1"/>
    <col min="89" max="89" width="11.140625" style="2" customWidth="1"/>
    <col min="90" max="90" width="10" style="2" customWidth="1"/>
    <col min="91" max="91" width="11.140625" style="2" customWidth="1"/>
    <col min="92" max="92" width="10" style="2" customWidth="1"/>
    <col min="93" max="93" width="11.140625" style="2" customWidth="1"/>
    <col min="94" max="94" width="9.85546875" style="2" customWidth="1"/>
    <col min="95" max="95" width="11.140625" style="2" customWidth="1"/>
    <col min="96" max="96" width="9.85546875" style="2" customWidth="1"/>
    <col min="97" max="97" width="10.7109375" style="2" customWidth="1"/>
    <col min="98" max="98" width="13.28515625" style="2" customWidth="1"/>
    <col min="99" max="16384" width="9.140625" style="2"/>
  </cols>
  <sheetData>
    <row r="1" spans="1:98" x14ac:dyDescent="0.15">
      <c r="A1" s="134" t="s">
        <v>0</v>
      </c>
      <c r="B1" s="134"/>
      <c r="C1" s="42"/>
    </row>
    <row r="2" spans="1:98" x14ac:dyDescent="0.2">
      <c r="A2" s="135">
        <v>45894</v>
      </c>
      <c r="B2" s="135"/>
      <c r="C2" s="89"/>
      <c r="F2" s="3"/>
      <c r="G2" s="3"/>
      <c r="H2" s="3"/>
      <c r="AQ2" s="33"/>
    </row>
    <row r="3" spans="1:98" x14ac:dyDescent="0.25">
      <c r="D3" s="83"/>
      <c r="F3" s="3"/>
      <c r="G3" s="3"/>
      <c r="H3" s="3"/>
    </row>
    <row r="4" spans="1:98" ht="12" customHeight="1" x14ac:dyDescent="0.25">
      <c r="A4" s="136" t="s">
        <v>1</v>
      </c>
      <c r="B4" s="136"/>
      <c r="C4" s="43"/>
      <c r="D4" s="4"/>
      <c r="F4" s="3"/>
      <c r="G4" s="3"/>
    </row>
    <row r="5" spans="1:98" ht="16.5" customHeight="1" x14ac:dyDescent="0.25">
      <c r="A5" s="32" t="s">
        <v>2</v>
      </c>
      <c r="B5" s="41"/>
      <c r="C5" s="41"/>
      <c r="D5" s="41"/>
      <c r="E5" s="41"/>
      <c r="F5" s="3"/>
      <c r="G5" s="3"/>
      <c r="H5" s="3"/>
    </row>
    <row r="6" spans="1:98" ht="12" customHeight="1" x14ac:dyDescent="0.25">
      <c r="A6" s="33" t="s">
        <v>3</v>
      </c>
      <c r="B6" s="33"/>
      <c r="C6" s="33"/>
      <c r="D6" s="8"/>
      <c r="E6" s="8"/>
      <c r="F6" s="3"/>
      <c r="G6" s="3"/>
      <c r="H6" s="3"/>
    </row>
    <row r="7" spans="1:98" ht="12" customHeight="1" x14ac:dyDescent="0.25">
      <c r="A7" s="137"/>
      <c r="B7" s="137"/>
      <c r="C7" s="50"/>
      <c r="D7" s="60"/>
      <c r="E7" s="3"/>
      <c r="F7" s="3"/>
      <c r="G7" s="3"/>
    </row>
    <row r="8" spans="1:98" ht="10.5" customHeight="1" x14ac:dyDescent="0.25">
      <c r="A8" s="138" t="s">
        <v>4</v>
      </c>
      <c r="B8" s="139"/>
      <c r="C8" s="132" t="s">
        <v>5</v>
      </c>
      <c r="D8" s="133"/>
      <c r="E8" s="132" t="s">
        <v>6</v>
      </c>
      <c r="F8" s="129"/>
      <c r="G8" s="129"/>
      <c r="H8" s="129"/>
      <c r="I8" s="129"/>
      <c r="J8" s="129"/>
      <c r="K8" s="129"/>
      <c r="L8" s="133"/>
      <c r="M8" s="127" t="s">
        <v>7</v>
      </c>
      <c r="N8" s="144"/>
      <c r="O8" s="144"/>
      <c r="P8" s="144"/>
      <c r="Q8" s="130"/>
      <c r="R8" s="130"/>
      <c r="S8" s="130"/>
      <c r="T8" s="130"/>
      <c r="U8" s="127" t="s">
        <v>8</v>
      </c>
      <c r="V8" s="128"/>
      <c r="W8" s="130"/>
      <c r="X8" s="130"/>
      <c r="Y8" s="130"/>
      <c r="Z8" s="130"/>
      <c r="AA8" s="130"/>
      <c r="AB8" s="131"/>
      <c r="AC8" s="127" t="s">
        <v>9</v>
      </c>
      <c r="AD8" s="128"/>
      <c r="AE8" s="129"/>
      <c r="AF8" s="129"/>
      <c r="AG8" s="130"/>
      <c r="AH8" s="130"/>
      <c r="AI8" s="130"/>
      <c r="AJ8" s="131"/>
      <c r="AK8" s="127" t="s">
        <v>10</v>
      </c>
      <c r="AL8" s="128"/>
      <c r="AM8" s="129"/>
      <c r="AN8" s="129"/>
      <c r="AO8" s="130"/>
      <c r="AP8" s="130"/>
      <c r="AQ8" s="130"/>
      <c r="AR8" s="131"/>
      <c r="AS8" s="117" t="s">
        <v>107</v>
      </c>
      <c r="AT8" s="118"/>
      <c r="AU8" s="118"/>
      <c r="AV8" s="118"/>
      <c r="AW8" s="118"/>
      <c r="AX8" s="118"/>
      <c r="AY8" s="118"/>
      <c r="AZ8" s="119"/>
      <c r="BA8" s="124" t="s">
        <v>108</v>
      </c>
      <c r="BB8" s="125"/>
      <c r="BC8" s="130"/>
      <c r="BD8" s="130"/>
      <c r="BE8" s="130"/>
      <c r="BF8" s="130"/>
      <c r="BG8" s="130"/>
      <c r="BH8" s="131"/>
      <c r="BI8" s="124" t="s">
        <v>109</v>
      </c>
      <c r="BJ8" s="125"/>
      <c r="BK8" s="125"/>
      <c r="BL8" s="125"/>
      <c r="BM8" s="125"/>
      <c r="BN8" s="125"/>
      <c r="BO8" s="125"/>
      <c r="BP8" s="126"/>
      <c r="BQ8" s="124" t="s">
        <v>110</v>
      </c>
      <c r="BR8" s="125"/>
      <c r="BS8" s="125"/>
      <c r="BT8" s="125"/>
      <c r="BU8" s="125"/>
      <c r="BV8" s="125"/>
      <c r="BW8" s="125"/>
      <c r="BX8" s="126"/>
      <c r="BY8" s="121" t="s">
        <v>112</v>
      </c>
      <c r="BZ8" s="122"/>
      <c r="CA8" s="122"/>
      <c r="CB8" s="122"/>
      <c r="CC8" s="122"/>
      <c r="CD8" s="122"/>
      <c r="CE8" s="122"/>
      <c r="CF8" s="123"/>
      <c r="CG8" s="121" t="s">
        <v>114</v>
      </c>
      <c r="CH8" s="122"/>
      <c r="CI8" s="122"/>
      <c r="CJ8" s="122"/>
      <c r="CK8" s="122"/>
      <c r="CL8" s="122"/>
      <c r="CM8" s="122"/>
      <c r="CN8" s="123"/>
      <c r="CO8" s="108" t="s">
        <v>115</v>
      </c>
      <c r="CP8" s="109"/>
      <c r="CQ8" s="109"/>
      <c r="CR8" s="110"/>
    </row>
    <row r="9" spans="1:98" ht="10.5" customHeight="1" x14ac:dyDescent="0.25">
      <c r="A9" s="140" t="s">
        <v>11</v>
      </c>
      <c r="B9" s="141"/>
      <c r="C9" s="111" t="s">
        <v>12</v>
      </c>
      <c r="D9" s="120"/>
      <c r="E9" s="111" t="s">
        <v>13</v>
      </c>
      <c r="F9" s="120"/>
      <c r="G9" s="111" t="s">
        <v>14</v>
      </c>
      <c r="H9" s="120"/>
      <c r="I9" s="111" t="s">
        <v>15</v>
      </c>
      <c r="J9" s="120"/>
      <c r="K9" s="111" t="s">
        <v>12</v>
      </c>
      <c r="L9" s="120"/>
      <c r="M9" s="111" t="s">
        <v>13</v>
      </c>
      <c r="N9" s="120"/>
      <c r="O9" s="111" t="s">
        <v>14</v>
      </c>
      <c r="P9" s="120"/>
      <c r="Q9" s="111" t="s">
        <v>15</v>
      </c>
      <c r="R9" s="120"/>
      <c r="S9" s="111" t="s">
        <v>12</v>
      </c>
      <c r="T9" s="120"/>
      <c r="U9" s="111" t="s">
        <v>13</v>
      </c>
      <c r="V9" s="120"/>
      <c r="W9" s="111" t="s">
        <v>14</v>
      </c>
      <c r="X9" s="120"/>
      <c r="Y9" s="169" t="s">
        <v>15</v>
      </c>
      <c r="Z9" s="170"/>
      <c r="AA9" s="111" t="s">
        <v>12</v>
      </c>
      <c r="AB9" s="120"/>
      <c r="AC9" s="111" t="s">
        <v>13</v>
      </c>
      <c r="AD9" s="120"/>
      <c r="AE9" s="111" t="s">
        <v>14</v>
      </c>
      <c r="AF9" s="120"/>
      <c r="AG9" s="111" t="s">
        <v>15</v>
      </c>
      <c r="AH9" s="120"/>
      <c r="AI9" s="111" t="s">
        <v>12</v>
      </c>
      <c r="AJ9" s="120"/>
      <c r="AK9" s="111" t="s">
        <v>13</v>
      </c>
      <c r="AL9" s="120"/>
      <c r="AM9" s="111" t="s">
        <v>14</v>
      </c>
      <c r="AN9" s="120"/>
      <c r="AO9" s="111" t="s">
        <v>15</v>
      </c>
      <c r="AP9" s="120"/>
      <c r="AQ9" s="111" t="s">
        <v>12</v>
      </c>
      <c r="AR9" s="120"/>
      <c r="AS9" s="111" t="s">
        <v>13</v>
      </c>
      <c r="AT9" s="120"/>
      <c r="AU9" s="111" t="s">
        <v>14</v>
      </c>
      <c r="AV9" s="120"/>
      <c r="AW9" s="111" t="s">
        <v>15</v>
      </c>
      <c r="AX9" s="120"/>
      <c r="AY9" s="111" t="s">
        <v>12</v>
      </c>
      <c r="AZ9" s="120"/>
      <c r="BA9" s="111" t="s">
        <v>13</v>
      </c>
      <c r="BB9" s="120"/>
      <c r="BC9" s="111" t="s">
        <v>14</v>
      </c>
      <c r="BD9" s="120"/>
      <c r="BE9" s="111" t="s">
        <v>15</v>
      </c>
      <c r="BF9" s="120"/>
      <c r="BG9" s="111" t="s">
        <v>12</v>
      </c>
      <c r="BH9" s="120"/>
      <c r="BI9" s="115" t="s">
        <v>13</v>
      </c>
      <c r="BJ9" s="116"/>
      <c r="BK9" s="115" t="s">
        <v>14</v>
      </c>
      <c r="BL9" s="116"/>
      <c r="BM9" s="115" t="s">
        <v>15</v>
      </c>
      <c r="BN9" s="116"/>
      <c r="BO9" s="173" t="s">
        <v>12</v>
      </c>
      <c r="BP9" s="174"/>
      <c r="BQ9" s="115" t="s">
        <v>13</v>
      </c>
      <c r="BR9" s="116"/>
      <c r="BS9" s="115" t="s">
        <v>14</v>
      </c>
      <c r="BT9" s="116"/>
      <c r="BU9" s="115" t="s">
        <v>15</v>
      </c>
      <c r="BV9" s="116"/>
      <c r="BW9" s="115" t="s">
        <v>12</v>
      </c>
      <c r="BX9" s="116"/>
      <c r="BY9" s="115" t="s">
        <v>111</v>
      </c>
      <c r="BZ9" s="116"/>
      <c r="CA9" s="115" t="s">
        <v>14</v>
      </c>
      <c r="CB9" s="116"/>
      <c r="CC9" s="115" t="s">
        <v>15</v>
      </c>
      <c r="CD9" s="116"/>
      <c r="CE9" s="115" t="s">
        <v>12</v>
      </c>
      <c r="CF9" s="116"/>
      <c r="CG9" s="115" t="s">
        <v>13</v>
      </c>
      <c r="CH9" s="116"/>
      <c r="CI9" s="115" t="s">
        <v>14</v>
      </c>
      <c r="CJ9" s="116"/>
      <c r="CK9" s="115" t="s">
        <v>15</v>
      </c>
      <c r="CL9" s="116"/>
      <c r="CM9" s="115" t="s">
        <v>12</v>
      </c>
      <c r="CN9" s="116"/>
      <c r="CO9" s="111" t="s">
        <v>13</v>
      </c>
      <c r="CP9" s="112"/>
      <c r="CQ9" s="111" t="s">
        <v>14</v>
      </c>
      <c r="CR9" s="112"/>
    </row>
    <row r="10" spans="1:98" ht="42" customHeight="1" x14ac:dyDescent="0.25">
      <c r="A10" s="142"/>
      <c r="B10" s="143"/>
      <c r="C10" s="47" t="s">
        <v>16</v>
      </c>
      <c r="D10" s="48" t="s">
        <v>17</v>
      </c>
      <c r="E10" s="47" t="s">
        <v>16</v>
      </c>
      <c r="F10" s="48" t="s">
        <v>17</v>
      </c>
      <c r="G10" s="47" t="s">
        <v>16</v>
      </c>
      <c r="H10" s="48" t="s">
        <v>17</v>
      </c>
      <c r="I10" s="47" t="s">
        <v>16</v>
      </c>
      <c r="J10" s="48" t="s">
        <v>17</v>
      </c>
      <c r="K10" s="47" t="s">
        <v>16</v>
      </c>
      <c r="L10" s="48" t="s">
        <v>17</v>
      </c>
      <c r="M10" s="47" t="s">
        <v>16</v>
      </c>
      <c r="N10" s="48" t="s">
        <v>17</v>
      </c>
      <c r="O10" s="47" t="s">
        <v>16</v>
      </c>
      <c r="P10" s="48" t="s">
        <v>17</v>
      </c>
      <c r="Q10" s="47" t="s">
        <v>16</v>
      </c>
      <c r="R10" s="48" t="s">
        <v>17</v>
      </c>
      <c r="S10" s="47" t="s">
        <v>16</v>
      </c>
      <c r="T10" s="48" t="s">
        <v>17</v>
      </c>
      <c r="U10" s="47" t="s">
        <v>16</v>
      </c>
      <c r="V10" s="48" t="s">
        <v>17</v>
      </c>
      <c r="W10" s="47" t="s">
        <v>16</v>
      </c>
      <c r="X10" s="48" t="s">
        <v>17</v>
      </c>
      <c r="Y10" s="86" t="s">
        <v>16</v>
      </c>
      <c r="Z10" s="87" t="s">
        <v>17</v>
      </c>
      <c r="AA10" s="86" t="s">
        <v>16</v>
      </c>
      <c r="AB10" s="87" t="s">
        <v>17</v>
      </c>
      <c r="AC10" s="86" t="s">
        <v>16</v>
      </c>
      <c r="AD10" s="87" t="s">
        <v>17</v>
      </c>
      <c r="AE10" s="86" t="s">
        <v>16</v>
      </c>
      <c r="AF10" s="87" t="s">
        <v>17</v>
      </c>
      <c r="AG10" s="86" t="s">
        <v>16</v>
      </c>
      <c r="AH10" s="87" t="s">
        <v>17</v>
      </c>
      <c r="AI10" s="86" t="s">
        <v>16</v>
      </c>
      <c r="AJ10" s="87" t="s">
        <v>17</v>
      </c>
      <c r="AK10" s="86" t="s">
        <v>16</v>
      </c>
      <c r="AL10" s="87" t="s">
        <v>17</v>
      </c>
      <c r="AM10" s="86" t="s">
        <v>16</v>
      </c>
      <c r="AN10" s="87" t="s">
        <v>17</v>
      </c>
      <c r="AO10" s="86" t="s">
        <v>16</v>
      </c>
      <c r="AP10" s="87" t="s">
        <v>17</v>
      </c>
      <c r="AQ10" s="86" t="s">
        <v>16</v>
      </c>
      <c r="AR10" s="87" t="s">
        <v>17</v>
      </c>
      <c r="AS10" s="86" t="s">
        <v>16</v>
      </c>
      <c r="AT10" s="87" t="s">
        <v>17</v>
      </c>
      <c r="AU10" s="86" t="s">
        <v>16</v>
      </c>
      <c r="AV10" s="87" t="s">
        <v>17</v>
      </c>
      <c r="AW10" s="86" t="s">
        <v>16</v>
      </c>
      <c r="AX10" s="87" t="s">
        <v>17</v>
      </c>
      <c r="AY10" s="86" t="s">
        <v>16</v>
      </c>
      <c r="AZ10" s="87" t="s">
        <v>17</v>
      </c>
      <c r="BA10" s="86" t="s">
        <v>16</v>
      </c>
      <c r="BB10" s="87" t="s">
        <v>17</v>
      </c>
      <c r="BC10" s="86" t="s">
        <v>16</v>
      </c>
      <c r="BD10" s="87" t="s">
        <v>17</v>
      </c>
      <c r="BE10" s="86" t="s">
        <v>16</v>
      </c>
      <c r="BF10" s="87" t="s">
        <v>17</v>
      </c>
      <c r="BG10" s="86" t="s">
        <v>16</v>
      </c>
      <c r="BH10" s="87" t="s">
        <v>17</v>
      </c>
      <c r="BI10" s="86" t="s">
        <v>16</v>
      </c>
      <c r="BJ10" s="87" t="s">
        <v>17</v>
      </c>
      <c r="BK10" s="86" t="s">
        <v>16</v>
      </c>
      <c r="BL10" s="87" t="s">
        <v>17</v>
      </c>
      <c r="BM10" s="86" t="s">
        <v>16</v>
      </c>
      <c r="BN10" s="87" t="s">
        <v>17</v>
      </c>
      <c r="BO10" s="86" t="s">
        <v>16</v>
      </c>
      <c r="BP10" s="87" t="s">
        <v>17</v>
      </c>
      <c r="BQ10" s="86" t="s">
        <v>16</v>
      </c>
      <c r="BR10" s="87" t="s">
        <v>17</v>
      </c>
      <c r="BS10" s="86" t="s">
        <v>16</v>
      </c>
      <c r="BT10" s="87" t="s">
        <v>17</v>
      </c>
      <c r="BU10" s="86" t="s">
        <v>16</v>
      </c>
      <c r="BV10" s="87" t="s">
        <v>17</v>
      </c>
      <c r="BW10" s="86" t="s">
        <v>16</v>
      </c>
      <c r="BX10" s="87" t="s">
        <v>17</v>
      </c>
      <c r="BY10" s="86" t="s">
        <v>16</v>
      </c>
      <c r="BZ10" s="87" t="s">
        <v>17</v>
      </c>
      <c r="CA10" s="86" t="s">
        <v>16</v>
      </c>
      <c r="CB10" s="87" t="s">
        <v>17</v>
      </c>
      <c r="CC10" s="86" t="s">
        <v>16</v>
      </c>
      <c r="CD10" s="87" t="s">
        <v>17</v>
      </c>
      <c r="CE10" s="86" t="s">
        <v>16</v>
      </c>
      <c r="CF10" s="87" t="s">
        <v>17</v>
      </c>
      <c r="CG10" s="86" t="s">
        <v>16</v>
      </c>
      <c r="CH10" s="87" t="s">
        <v>17</v>
      </c>
      <c r="CI10" s="86" t="s">
        <v>16</v>
      </c>
      <c r="CJ10" s="87" t="s">
        <v>17</v>
      </c>
      <c r="CK10" s="86" t="s">
        <v>16</v>
      </c>
      <c r="CL10" s="87" t="s">
        <v>17</v>
      </c>
      <c r="CM10" s="86" t="s">
        <v>16</v>
      </c>
      <c r="CN10" s="87" t="s">
        <v>17</v>
      </c>
      <c r="CO10" s="86" t="s">
        <v>16</v>
      </c>
      <c r="CP10" s="87" t="s">
        <v>17</v>
      </c>
      <c r="CQ10" s="86" t="s">
        <v>16</v>
      </c>
      <c r="CR10" s="87" t="s">
        <v>17</v>
      </c>
    </row>
    <row r="11" spans="1:98" ht="12" customHeight="1" x14ac:dyDescent="0.25">
      <c r="A11" s="113" t="s">
        <v>116</v>
      </c>
      <c r="B11" s="114"/>
      <c r="C11" s="51">
        <v>0</v>
      </c>
      <c r="D11" s="51">
        <v>0</v>
      </c>
      <c r="E11" s="51">
        <v>0</v>
      </c>
      <c r="F11" s="51">
        <v>0</v>
      </c>
      <c r="G11" s="51">
        <v>0</v>
      </c>
      <c r="H11" s="51">
        <v>0</v>
      </c>
      <c r="I11" s="51">
        <v>0</v>
      </c>
      <c r="J11" s="51">
        <v>0</v>
      </c>
      <c r="K11" s="51">
        <v>0</v>
      </c>
      <c r="L11" s="51">
        <v>0</v>
      </c>
      <c r="M11" s="51">
        <v>0</v>
      </c>
      <c r="N11" s="51">
        <v>0</v>
      </c>
      <c r="O11" s="51">
        <v>0</v>
      </c>
      <c r="P11" s="51">
        <v>0</v>
      </c>
      <c r="Q11" s="51">
        <v>0</v>
      </c>
      <c r="R11" s="51">
        <v>0</v>
      </c>
      <c r="S11" s="51">
        <v>0</v>
      </c>
      <c r="T11" s="51">
        <v>0</v>
      </c>
      <c r="U11" s="51">
        <v>0</v>
      </c>
      <c r="V11" s="51">
        <v>0</v>
      </c>
      <c r="W11" s="51">
        <v>0</v>
      </c>
      <c r="X11" s="51">
        <v>0</v>
      </c>
      <c r="Y11" s="51">
        <v>0</v>
      </c>
      <c r="Z11" s="51">
        <v>0</v>
      </c>
      <c r="AA11" s="51">
        <v>0</v>
      </c>
      <c r="AB11" s="51">
        <v>0</v>
      </c>
      <c r="AC11" s="51">
        <v>0</v>
      </c>
      <c r="AD11" s="51">
        <v>0</v>
      </c>
      <c r="AE11" s="51">
        <v>0</v>
      </c>
      <c r="AF11" s="51">
        <v>0</v>
      </c>
      <c r="AG11" s="51">
        <v>0</v>
      </c>
      <c r="AH11" s="51">
        <v>0</v>
      </c>
      <c r="AI11" s="51">
        <v>0</v>
      </c>
      <c r="AJ11" s="51">
        <v>0</v>
      </c>
      <c r="AK11" s="51">
        <v>0</v>
      </c>
      <c r="AL11" s="51">
        <v>0</v>
      </c>
      <c r="AM11" s="51">
        <v>0</v>
      </c>
      <c r="AN11" s="51">
        <v>0</v>
      </c>
      <c r="AO11" s="51">
        <v>0</v>
      </c>
      <c r="AP11" s="51">
        <v>0</v>
      </c>
      <c r="AQ11" s="51">
        <v>0</v>
      </c>
      <c r="AR11" s="51">
        <v>0</v>
      </c>
      <c r="AS11" s="51">
        <v>0</v>
      </c>
      <c r="AT11" s="51">
        <v>0</v>
      </c>
      <c r="AU11" s="51">
        <v>0</v>
      </c>
      <c r="AV11" s="51">
        <v>0</v>
      </c>
      <c r="AW11" s="51">
        <v>0</v>
      </c>
      <c r="AX11" s="51">
        <v>0</v>
      </c>
      <c r="AY11" s="51">
        <v>0</v>
      </c>
      <c r="AZ11" s="51">
        <v>0</v>
      </c>
      <c r="BA11" s="51">
        <v>0</v>
      </c>
      <c r="BB11" s="51">
        <v>0</v>
      </c>
      <c r="BC11" s="51">
        <v>0</v>
      </c>
      <c r="BD11" s="51">
        <v>0</v>
      </c>
      <c r="BE11" s="51">
        <v>0</v>
      </c>
      <c r="BF11" s="51">
        <v>0</v>
      </c>
      <c r="BG11" s="51">
        <v>0</v>
      </c>
      <c r="BH11" s="51">
        <v>0</v>
      </c>
      <c r="BI11" s="51">
        <v>0</v>
      </c>
      <c r="BJ11" s="51">
        <v>0</v>
      </c>
      <c r="BK11" s="51">
        <v>0</v>
      </c>
      <c r="BL11" s="51">
        <v>0</v>
      </c>
      <c r="BM11" s="51">
        <v>0</v>
      </c>
      <c r="BN11" s="51">
        <v>0</v>
      </c>
      <c r="BO11" s="51">
        <v>0</v>
      </c>
      <c r="BP11" s="51">
        <v>0</v>
      </c>
      <c r="BQ11" s="51">
        <v>0</v>
      </c>
      <c r="BR11" s="51">
        <v>0</v>
      </c>
      <c r="BS11" s="51">
        <v>0</v>
      </c>
      <c r="BT11" s="51">
        <v>0</v>
      </c>
      <c r="BU11" s="51">
        <v>0</v>
      </c>
      <c r="BV11" s="51">
        <v>0</v>
      </c>
      <c r="BW11" s="51">
        <v>0</v>
      </c>
      <c r="BX11" s="51">
        <v>0</v>
      </c>
      <c r="BY11" s="51">
        <v>0</v>
      </c>
      <c r="BZ11" s="51">
        <v>0</v>
      </c>
      <c r="CA11" s="51">
        <v>0</v>
      </c>
      <c r="CB11" s="51">
        <v>0</v>
      </c>
      <c r="CC11" s="51">
        <v>0</v>
      </c>
      <c r="CD11" s="51">
        <v>0</v>
      </c>
      <c r="CE11" s="51">
        <v>0</v>
      </c>
      <c r="CF11" s="51">
        <v>0</v>
      </c>
      <c r="CG11" s="51">
        <v>0</v>
      </c>
      <c r="CH11" s="51">
        <v>0</v>
      </c>
      <c r="CI11" s="51">
        <v>0</v>
      </c>
      <c r="CJ11" s="51">
        <v>0</v>
      </c>
      <c r="CK11" s="51">
        <v>0</v>
      </c>
      <c r="CL11" s="51">
        <v>0</v>
      </c>
      <c r="CM11" s="51">
        <v>0</v>
      </c>
      <c r="CN11" s="51">
        <v>0</v>
      </c>
      <c r="CO11" s="51">
        <v>0</v>
      </c>
      <c r="CP11" s="51">
        <v>360.55200000000002</v>
      </c>
      <c r="CQ11" s="51">
        <v>0</v>
      </c>
      <c r="CR11" s="51">
        <v>356.77600000000001</v>
      </c>
      <c r="CS11" s="107"/>
      <c r="CT11" s="3"/>
    </row>
    <row r="12" spans="1:98" ht="12" customHeight="1" x14ac:dyDescent="0.25">
      <c r="A12" s="113" t="s">
        <v>18</v>
      </c>
      <c r="B12" s="114"/>
      <c r="C12" s="51">
        <v>770.15398599999992</v>
      </c>
      <c r="D12" s="104">
        <v>111.22575900000001</v>
      </c>
      <c r="E12" s="52">
        <v>1301.591504</v>
      </c>
      <c r="F12" s="52">
        <v>84.870063999999999</v>
      </c>
      <c r="G12" s="52">
        <v>2276.1649339999999</v>
      </c>
      <c r="H12" s="52">
        <v>102.077392</v>
      </c>
      <c r="I12" s="52">
        <v>1380.8451620000001</v>
      </c>
      <c r="J12" s="53">
        <v>108.25212999999999</v>
      </c>
      <c r="K12" s="53">
        <v>2245.7717189999998</v>
      </c>
      <c r="L12" s="53">
        <v>147.15919199999999</v>
      </c>
      <c r="M12" s="51">
        <v>2827.304905</v>
      </c>
      <c r="N12" s="51">
        <v>221.550432</v>
      </c>
      <c r="O12" s="51">
        <v>2418.9252929999998</v>
      </c>
      <c r="P12" s="51">
        <v>517.21724600000005</v>
      </c>
      <c r="Q12" s="51">
        <v>5316.2500959999998</v>
      </c>
      <c r="R12" s="51">
        <v>497.02472699000003</v>
      </c>
      <c r="S12" s="51">
        <v>5697.3705300000001</v>
      </c>
      <c r="T12" s="79">
        <v>305.52233675999997</v>
      </c>
      <c r="U12" s="51">
        <v>7599.09</v>
      </c>
      <c r="V12" s="79">
        <v>84.94</v>
      </c>
      <c r="W12" s="51">
        <v>6683.3423919999996</v>
      </c>
      <c r="X12" s="51">
        <v>104.63342400000001</v>
      </c>
      <c r="Y12" s="51">
        <v>7804.3446309999999</v>
      </c>
      <c r="Z12" s="51">
        <v>172.21548792999999</v>
      </c>
      <c r="AA12" s="51">
        <v>7495.315122</v>
      </c>
      <c r="AB12" s="51">
        <v>217.54336900000001</v>
      </c>
      <c r="AC12" s="51">
        <v>7036.2145259999998</v>
      </c>
      <c r="AD12" s="79">
        <v>185.04635400000001</v>
      </c>
      <c r="AE12" s="51">
        <v>6320.2623670000003</v>
      </c>
      <c r="AF12" s="79">
        <v>239.71016599999999</v>
      </c>
      <c r="AG12" s="51">
        <v>6230.8397830000004</v>
      </c>
      <c r="AH12" s="79">
        <v>243.99989299999999</v>
      </c>
      <c r="AI12" s="51">
        <v>7333.3763550000003</v>
      </c>
      <c r="AJ12" s="79">
        <v>344.17506800000001</v>
      </c>
      <c r="AK12" s="51">
        <v>3495.77</v>
      </c>
      <c r="AL12" s="79">
        <v>324.92740099999997</v>
      </c>
      <c r="AM12" s="51">
        <v>4679.1400000000003</v>
      </c>
      <c r="AN12" s="51">
        <v>148.43700000000001</v>
      </c>
      <c r="AO12" s="51">
        <v>1394.08</v>
      </c>
      <c r="AP12" s="51">
        <v>136.83730800000001</v>
      </c>
      <c r="AQ12" s="51">
        <v>1624.86</v>
      </c>
      <c r="AR12" s="51">
        <v>319.02999999999997</v>
      </c>
      <c r="AS12" s="51">
        <v>2224.8090000000002</v>
      </c>
      <c r="AT12" s="51">
        <v>343.65100000000001</v>
      </c>
      <c r="AU12" s="51">
        <v>2679.7159999999999</v>
      </c>
      <c r="AV12" s="51">
        <v>365.74</v>
      </c>
      <c r="AW12" s="51">
        <v>4923.3370000000004</v>
      </c>
      <c r="AX12" s="51">
        <v>342.54199999999997</v>
      </c>
      <c r="AY12" s="51">
        <v>1862.5740000000001</v>
      </c>
      <c r="AZ12" s="51">
        <v>419.13799999999998</v>
      </c>
      <c r="BA12" s="51">
        <v>3954.6010000000001</v>
      </c>
      <c r="BB12" s="51">
        <v>590.33699999999999</v>
      </c>
      <c r="BC12" s="51">
        <v>1826.365</v>
      </c>
      <c r="BD12" s="51">
        <v>424.16699999999997</v>
      </c>
      <c r="BE12" s="51">
        <v>1350.93</v>
      </c>
      <c r="BF12" s="51">
        <v>415.41699999999997</v>
      </c>
      <c r="BG12" s="51">
        <v>4613.3345870000003</v>
      </c>
      <c r="BH12" s="51">
        <v>350.31043399999999</v>
      </c>
      <c r="BI12" s="51">
        <v>4897.29</v>
      </c>
      <c r="BJ12" s="51">
        <v>382.86</v>
      </c>
      <c r="BK12" s="51">
        <v>8790.5329999999994</v>
      </c>
      <c r="BL12" s="51">
        <v>391.483</v>
      </c>
      <c r="BM12" s="51">
        <v>11666.88</v>
      </c>
      <c r="BN12" s="51">
        <v>506.00630000000001</v>
      </c>
      <c r="BO12" s="51">
        <v>12812.29</v>
      </c>
      <c r="BP12" s="51">
        <v>536.72</v>
      </c>
      <c r="BQ12" s="51">
        <v>2313.8000000000002</v>
      </c>
      <c r="BR12" s="51">
        <v>401.93299999999999</v>
      </c>
      <c r="BS12" s="51">
        <v>1556.2059999999999</v>
      </c>
      <c r="BT12" s="51">
        <v>557.12099999999998</v>
      </c>
      <c r="BU12" s="51">
        <v>1648.8989999999999</v>
      </c>
      <c r="BV12" s="51">
        <v>407.30900000000003</v>
      </c>
      <c r="BW12" s="51">
        <v>1654.261</v>
      </c>
      <c r="BX12" s="51">
        <v>539.04700000000003</v>
      </c>
      <c r="BY12" s="51">
        <v>2894.4850000000001</v>
      </c>
      <c r="BZ12" s="51">
        <v>238.37899999999999</v>
      </c>
      <c r="CA12" s="51">
        <v>3087.569</v>
      </c>
      <c r="CB12" s="51">
        <v>361.50200000000001</v>
      </c>
      <c r="CC12" s="51">
        <v>4491.2439999999997</v>
      </c>
      <c r="CD12" s="51">
        <v>403.31799999999998</v>
      </c>
      <c r="CE12" s="51">
        <v>5417.8040000000001</v>
      </c>
      <c r="CF12" s="51">
        <v>425.18799999999999</v>
      </c>
      <c r="CG12" s="51">
        <v>5287.5119999999997</v>
      </c>
      <c r="CH12" s="51">
        <v>490.91199999999998</v>
      </c>
      <c r="CI12" s="51">
        <v>7354.3770000000004</v>
      </c>
      <c r="CJ12" s="51">
        <v>465.53800000000001</v>
      </c>
      <c r="CK12" s="51">
        <v>8359.5159999999996</v>
      </c>
      <c r="CL12" s="51">
        <v>543.60400000000004</v>
      </c>
      <c r="CM12" s="51">
        <v>5895.3959999999997</v>
      </c>
      <c r="CN12" s="51">
        <v>773.51499999999999</v>
      </c>
      <c r="CO12" s="51">
        <v>7134.8959999999997</v>
      </c>
      <c r="CP12" s="51">
        <v>2127.8539999999998</v>
      </c>
      <c r="CQ12" s="51">
        <v>5351.0370000000003</v>
      </c>
      <c r="CR12" s="51">
        <v>1609.0409999999999</v>
      </c>
      <c r="CS12" s="107"/>
      <c r="CT12" s="3"/>
    </row>
    <row r="13" spans="1:98" ht="12.75" customHeight="1" x14ac:dyDescent="0.25">
      <c r="A13" s="146"/>
      <c r="B13" s="22" t="s">
        <v>19</v>
      </c>
      <c r="C13" s="49">
        <v>98.516221000000002</v>
      </c>
      <c r="D13" s="52">
        <v>74.465457000000001</v>
      </c>
      <c r="E13" s="52">
        <v>363.36917499999998</v>
      </c>
      <c r="F13" s="52">
        <v>32.203954000000003</v>
      </c>
      <c r="G13" s="52">
        <v>893.37655800000005</v>
      </c>
      <c r="H13" s="52">
        <v>28.090965000000001</v>
      </c>
      <c r="I13" s="52">
        <v>554.80040299999996</v>
      </c>
      <c r="J13" s="51">
        <v>46.197186000000002</v>
      </c>
      <c r="K13" s="51">
        <v>557.60431800000003</v>
      </c>
      <c r="L13" s="51">
        <v>58.797334999999997</v>
      </c>
      <c r="M13" s="51">
        <v>1041.4972379999999</v>
      </c>
      <c r="N13" s="51">
        <v>37.026684000000003</v>
      </c>
      <c r="O13" s="51">
        <v>218.624886</v>
      </c>
      <c r="P13" s="51">
        <v>85.513063000000002</v>
      </c>
      <c r="Q13" s="51">
        <v>2123.2351090000002</v>
      </c>
      <c r="R13" s="51">
        <v>69.737984490000017</v>
      </c>
      <c r="S13" s="51">
        <v>1507.0485920000001</v>
      </c>
      <c r="T13" s="79">
        <v>85.355630529999999</v>
      </c>
      <c r="U13" s="51">
        <v>2837.49</v>
      </c>
      <c r="V13" s="79">
        <v>30.77</v>
      </c>
      <c r="W13" s="51">
        <v>1240.6065040000001</v>
      </c>
      <c r="X13" s="51">
        <v>40.169687000000003</v>
      </c>
      <c r="Y13" s="51">
        <v>1079.352952</v>
      </c>
      <c r="Z13" s="51">
        <v>51.703049019999995</v>
      </c>
      <c r="AA13" s="51">
        <v>1007.282658</v>
      </c>
      <c r="AB13" s="51">
        <v>91.823260000000005</v>
      </c>
      <c r="AC13" s="51">
        <v>1138.117285</v>
      </c>
      <c r="AD13" s="79">
        <v>51.188267000000003</v>
      </c>
      <c r="AE13" s="51">
        <v>902.78327000000002</v>
      </c>
      <c r="AF13" s="79">
        <v>42.084806999999998</v>
      </c>
      <c r="AG13" s="51">
        <v>653.499641</v>
      </c>
      <c r="AH13" s="79">
        <v>56.771946999999997</v>
      </c>
      <c r="AI13" s="51">
        <v>818.34882100000004</v>
      </c>
      <c r="AJ13" s="79">
        <v>55.521895000000001</v>
      </c>
      <c r="AK13" s="51">
        <v>477.89</v>
      </c>
      <c r="AL13" s="79">
        <v>35.295506000000003</v>
      </c>
      <c r="AM13" s="51">
        <v>556.02</v>
      </c>
      <c r="AN13" s="51">
        <v>41.43</v>
      </c>
      <c r="AO13" s="51">
        <v>652.39</v>
      </c>
      <c r="AP13" s="51">
        <v>62.526037000000002</v>
      </c>
      <c r="AQ13" s="51">
        <v>571.84</v>
      </c>
      <c r="AR13" s="51">
        <v>89.99</v>
      </c>
      <c r="AS13" s="51">
        <v>647.255</v>
      </c>
      <c r="AT13" s="51">
        <v>145.387</v>
      </c>
      <c r="AU13" s="51">
        <v>543.61</v>
      </c>
      <c r="AV13" s="51">
        <v>29.3</v>
      </c>
      <c r="AW13" s="51">
        <v>543.35500000000002</v>
      </c>
      <c r="AX13" s="51">
        <v>37.965000000000003</v>
      </c>
      <c r="AY13" s="51">
        <v>741.23900000000003</v>
      </c>
      <c r="AZ13" s="51">
        <v>67.772000000000006</v>
      </c>
      <c r="BA13" s="51">
        <v>543.08100000000002</v>
      </c>
      <c r="BB13" s="51">
        <v>61.954999999999998</v>
      </c>
      <c r="BC13" s="51">
        <v>1144.1320000000001</v>
      </c>
      <c r="BD13" s="51">
        <v>198.952</v>
      </c>
      <c r="BE13" s="51">
        <v>737.93</v>
      </c>
      <c r="BF13" s="51">
        <v>78.043000000000006</v>
      </c>
      <c r="BG13" s="51">
        <v>607.58304099999998</v>
      </c>
      <c r="BH13" s="51">
        <v>30.464715000000002</v>
      </c>
      <c r="BI13" s="51">
        <v>871.46199999999999</v>
      </c>
      <c r="BJ13" s="51">
        <v>45.213000000000001</v>
      </c>
      <c r="BK13" s="51">
        <v>1264.788</v>
      </c>
      <c r="BL13" s="51">
        <v>27.140999999999998</v>
      </c>
      <c r="BM13" s="51">
        <v>566.23</v>
      </c>
      <c r="BN13" s="51">
        <v>24.905999999999999</v>
      </c>
      <c r="BO13" s="51">
        <v>557.87</v>
      </c>
      <c r="BP13" s="51">
        <v>45.71</v>
      </c>
      <c r="BQ13" s="51">
        <v>518.88900000000001</v>
      </c>
      <c r="BR13" s="51">
        <v>43.75</v>
      </c>
      <c r="BS13" s="51">
        <v>964.524</v>
      </c>
      <c r="BT13" s="51">
        <v>106.43600000000001</v>
      </c>
      <c r="BU13" s="51">
        <v>798.55899999999997</v>
      </c>
      <c r="BV13" s="51">
        <v>28.305</v>
      </c>
      <c r="BW13" s="51">
        <v>997.97500000000002</v>
      </c>
      <c r="BX13" s="51">
        <v>21.869900000000001</v>
      </c>
      <c r="BY13" s="51">
        <v>1571.4259999999999</v>
      </c>
      <c r="BZ13" s="51">
        <v>73.343000000000004</v>
      </c>
      <c r="CA13" s="51">
        <v>1263.923</v>
      </c>
      <c r="CB13" s="51">
        <v>89.085999999999999</v>
      </c>
      <c r="CC13" s="51">
        <v>3353.299</v>
      </c>
      <c r="CD13" s="51">
        <v>122.69499999999999</v>
      </c>
      <c r="CE13" s="51">
        <v>4020.152</v>
      </c>
      <c r="CF13" s="51">
        <v>123.66500000000001</v>
      </c>
      <c r="CG13" s="51">
        <v>3904.0810000000001</v>
      </c>
      <c r="CH13" s="51">
        <v>131.149</v>
      </c>
      <c r="CI13" s="51">
        <v>5652.6869999999999</v>
      </c>
      <c r="CJ13" s="51">
        <v>153.68600000000001</v>
      </c>
      <c r="CK13" s="51">
        <v>6516.1970000000001</v>
      </c>
      <c r="CL13" s="51">
        <v>154.82499999999999</v>
      </c>
      <c r="CM13" s="51">
        <v>3792.6480000000001</v>
      </c>
      <c r="CN13" s="51">
        <v>365.06900000000002</v>
      </c>
      <c r="CO13" s="51">
        <v>4755.8109999999997</v>
      </c>
      <c r="CP13" s="51">
        <v>1278.915</v>
      </c>
      <c r="CQ13" s="51">
        <v>2603.2930000000001</v>
      </c>
      <c r="CR13" s="51">
        <v>539.38400000000001</v>
      </c>
      <c r="CS13" s="107"/>
      <c r="CT13" s="3"/>
    </row>
    <row r="14" spans="1:98" ht="15.75" customHeight="1" x14ac:dyDescent="0.25">
      <c r="A14" s="146"/>
      <c r="B14" s="22" t="s">
        <v>20</v>
      </c>
      <c r="C14" s="49">
        <v>671.63776499999994</v>
      </c>
      <c r="D14" s="52">
        <v>36.760302000000003</v>
      </c>
      <c r="E14" s="52">
        <v>938.22232899999995</v>
      </c>
      <c r="F14" s="52">
        <v>52.666110000000003</v>
      </c>
      <c r="G14" s="52">
        <v>1382.788376</v>
      </c>
      <c r="H14" s="52">
        <v>73.986427000000006</v>
      </c>
      <c r="I14" s="52">
        <v>826.044759</v>
      </c>
      <c r="J14" s="51">
        <v>62.054943999999999</v>
      </c>
      <c r="K14" s="51">
        <v>1688.1674009999999</v>
      </c>
      <c r="L14" s="51">
        <v>88.361857000000001</v>
      </c>
      <c r="M14" s="51">
        <v>1785.807667</v>
      </c>
      <c r="N14" s="51">
        <v>184.52374800000001</v>
      </c>
      <c r="O14" s="51">
        <v>2200.3004070000002</v>
      </c>
      <c r="P14" s="51">
        <v>431.704183</v>
      </c>
      <c r="Q14" s="51">
        <v>3193.014987</v>
      </c>
      <c r="R14" s="51">
        <v>427.2867425</v>
      </c>
      <c r="S14" s="51">
        <v>4190.321938</v>
      </c>
      <c r="T14" s="79">
        <v>220.16670622999999</v>
      </c>
      <c r="U14" s="51">
        <v>4761.6000000000004</v>
      </c>
      <c r="V14" s="79">
        <v>54.17</v>
      </c>
      <c r="W14" s="51">
        <v>5442.7358880000002</v>
      </c>
      <c r="X14" s="51">
        <v>64.463736999999995</v>
      </c>
      <c r="Y14" s="51">
        <v>6724.9916789999997</v>
      </c>
      <c r="Z14" s="51">
        <v>120.51243891</v>
      </c>
      <c r="AA14" s="51">
        <v>6488.0324639999999</v>
      </c>
      <c r="AB14" s="51">
        <v>125.72010899999999</v>
      </c>
      <c r="AC14" s="51">
        <v>5898.0972410000004</v>
      </c>
      <c r="AD14" s="79">
        <v>133.85808700000001</v>
      </c>
      <c r="AE14" s="51">
        <v>5417.4790970000004</v>
      </c>
      <c r="AF14" s="79">
        <v>197.625359</v>
      </c>
      <c r="AG14" s="51">
        <v>5577.340142</v>
      </c>
      <c r="AH14" s="79">
        <v>187.227946</v>
      </c>
      <c r="AI14" s="51">
        <v>6515.0275339999998</v>
      </c>
      <c r="AJ14" s="79">
        <v>288.65317299999998</v>
      </c>
      <c r="AK14" s="51">
        <v>3017.875415</v>
      </c>
      <c r="AL14" s="79">
        <v>289.63189499999999</v>
      </c>
      <c r="AM14" s="51">
        <v>4123.1099999999997</v>
      </c>
      <c r="AN14" s="51">
        <v>107.01</v>
      </c>
      <c r="AO14" s="51">
        <v>741.69277799999998</v>
      </c>
      <c r="AP14" s="51">
        <v>74.311271000000005</v>
      </c>
      <c r="AQ14" s="51">
        <v>1053.02</v>
      </c>
      <c r="AR14" s="51">
        <v>229.04</v>
      </c>
      <c r="AS14" s="51">
        <v>1577.5540000000001</v>
      </c>
      <c r="AT14" s="51">
        <v>198.26400000000001</v>
      </c>
      <c r="AU14" s="51">
        <v>2136.1060000000002</v>
      </c>
      <c r="AV14" s="51">
        <v>336.44</v>
      </c>
      <c r="AW14" s="51">
        <v>4379.9809999999998</v>
      </c>
      <c r="AX14" s="51">
        <v>304.577</v>
      </c>
      <c r="AY14" s="51">
        <v>1121.3340000000001</v>
      </c>
      <c r="AZ14" s="51">
        <v>351.36500000000001</v>
      </c>
      <c r="BA14" s="51">
        <v>3411.5189999999998</v>
      </c>
      <c r="BB14" s="51">
        <v>528.38</v>
      </c>
      <c r="BC14" s="51">
        <v>682.23299999999995</v>
      </c>
      <c r="BD14" s="51">
        <v>225.215</v>
      </c>
      <c r="BE14" s="51">
        <v>613</v>
      </c>
      <c r="BF14" s="51">
        <v>337.38</v>
      </c>
      <c r="BG14" s="51">
        <v>4005.751546</v>
      </c>
      <c r="BH14" s="51">
        <v>319.84571899999997</v>
      </c>
      <c r="BI14" s="51">
        <v>4025.828</v>
      </c>
      <c r="BJ14" s="51">
        <v>337.65100000000001</v>
      </c>
      <c r="BK14" s="51">
        <v>7525.7439999999997</v>
      </c>
      <c r="BL14" s="51">
        <v>364.34199999999998</v>
      </c>
      <c r="BM14" s="51">
        <v>11100.650247</v>
      </c>
      <c r="BN14" s="51">
        <v>481.09899999999999</v>
      </c>
      <c r="BO14" s="51">
        <v>12254.42</v>
      </c>
      <c r="BP14" s="51">
        <v>491.01</v>
      </c>
      <c r="BQ14" s="51">
        <v>1794.91</v>
      </c>
      <c r="BR14" s="51">
        <v>358.18</v>
      </c>
      <c r="BS14" s="51">
        <v>591.68200000000002</v>
      </c>
      <c r="BT14" s="51">
        <v>450.685</v>
      </c>
      <c r="BU14" s="51">
        <v>850.34100000000001</v>
      </c>
      <c r="BV14" s="51">
        <v>379.00400000000002</v>
      </c>
      <c r="BW14" s="51">
        <v>656.28700000000003</v>
      </c>
      <c r="BX14" s="51">
        <v>517.17700000000002</v>
      </c>
      <c r="BY14" s="51">
        <v>1323.059</v>
      </c>
      <c r="BZ14" s="51">
        <v>165.036</v>
      </c>
      <c r="CA14" s="51">
        <v>1823.645</v>
      </c>
      <c r="CB14" s="51">
        <v>272.41500000000002</v>
      </c>
      <c r="CC14" s="51">
        <v>1137.944</v>
      </c>
      <c r="CD14" s="51">
        <v>280.62299999999999</v>
      </c>
      <c r="CE14" s="51">
        <v>1397.652</v>
      </c>
      <c r="CF14" s="51">
        <v>301.52300000000002</v>
      </c>
      <c r="CG14" s="51">
        <v>1383.431</v>
      </c>
      <c r="CH14" s="51">
        <v>359.76299999999998</v>
      </c>
      <c r="CI14" s="51">
        <v>1701.6890000000001</v>
      </c>
      <c r="CJ14" s="51">
        <v>311.85199999999998</v>
      </c>
      <c r="CK14" s="51">
        <v>1843.319</v>
      </c>
      <c r="CL14" s="51">
        <v>388.779</v>
      </c>
      <c r="CM14" s="51">
        <v>2102.748</v>
      </c>
      <c r="CN14" s="51">
        <v>408.44600000000003</v>
      </c>
      <c r="CO14" s="51">
        <v>2379.085</v>
      </c>
      <c r="CP14" s="51">
        <v>848.93899999999996</v>
      </c>
      <c r="CQ14" s="51">
        <v>2747.7449999999999</v>
      </c>
      <c r="CR14" s="51">
        <v>1069.6569999999999</v>
      </c>
      <c r="CS14" s="107"/>
      <c r="CT14" s="3"/>
    </row>
    <row r="15" spans="1:98" ht="12" customHeight="1" x14ac:dyDescent="0.25">
      <c r="A15" s="145" t="s">
        <v>21</v>
      </c>
      <c r="B15" s="147"/>
      <c r="C15" s="52">
        <v>2070.9443660000002</v>
      </c>
      <c r="D15" s="52"/>
      <c r="E15" s="52">
        <v>2095.4824760000001</v>
      </c>
      <c r="F15" s="52"/>
      <c r="G15" s="52">
        <v>2010.0887270000001</v>
      </c>
      <c r="H15" s="51">
        <v>3.8849999999999998</v>
      </c>
      <c r="I15" s="52">
        <v>3456.8148769999998</v>
      </c>
      <c r="J15" s="51"/>
      <c r="K15" s="51">
        <v>2785.6980579999999</v>
      </c>
      <c r="L15" s="51"/>
      <c r="M15" s="51">
        <v>3035.070999</v>
      </c>
      <c r="N15" s="51"/>
      <c r="O15" s="51">
        <v>4819.0546340000001</v>
      </c>
      <c r="P15" s="51">
        <v>13.0585</v>
      </c>
      <c r="Q15" s="51">
        <v>3707.8745669999998</v>
      </c>
      <c r="R15" s="51"/>
      <c r="S15" s="51">
        <v>5686.2106199999998</v>
      </c>
      <c r="T15" s="79"/>
      <c r="U15" s="51">
        <v>4777.03</v>
      </c>
      <c r="V15" s="79">
        <v>14</v>
      </c>
      <c r="W15" s="51">
        <v>7649.1342329999998</v>
      </c>
      <c r="X15" s="51">
        <v>9.25</v>
      </c>
      <c r="Y15" s="51">
        <v>4971.2032760000002</v>
      </c>
      <c r="Z15" s="51">
        <v>8.2767999999999997</v>
      </c>
      <c r="AA15" s="51">
        <v>6037.628557</v>
      </c>
      <c r="AB15" s="51">
        <v>7.2001780000000002</v>
      </c>
      <c r="AC15" s="51">
        <v>6363.9632629999996</v>
      </c>
      <c r="AD15" s="79">
        <v>8.58</v>
      </c>
      <c r="AE15" s="51">
        <v>7250.9715640000004</v>
      </c>
      <c r="AF15" s="79">
        <v>8.1</v>
      </c>
      <c r="AG15" s="51">
        <v>8294.4244230000004</v>
      </c>
      <c r="AH15" s="79">
        <v>3.0163099999999998</v>
      </c>
      <c r="AI15" s="51">
        <v>9767.3223560000006</v>
      </c>
      <c r="AJ15" s="79">
        <v>5.4123489999999999</v>
      </c>
      <c r="AK15" s="51">
        <v>13280.29</v>
      </c>
      <c r="AL15" s="79">
        <v>5.3931279999999999</v>
      </c>
      <c r="AM15" s="51">
        <v>13939.29</v>
      </c>
      <c r="AN15" s="51">
        <v>3.05</v>
      </c>
      <c r="AO15" s="51">
        <v>14701.58</v>
      </c>
      <c r="AP15" s="51">
        <v>38.549999999999997</v>
      </c>
      <c r="AQ15" s="51">
        <v>17200.13</v>
      </c>
      <c r="AR15" s="51">
        <v>188.56</v>
      </c>
      <c r="AS15" s="51">
        <v>21581.621999999999</v>
      </c>
      <c r="AT15" s="51">
        <v>217.33699999999999</v>
      </c>
      <c r="AU15" s="51">
        <v>25640.351999999999</v>
      </c>
      <c r="AV15" s="51">
        <v>261.37</v>
      </c>
      <c r="AW15" s="51">
        <v>26460.519</v>
      </c>
      <c r="AX15" s="51">
        <v>287.55599999999998</v>
      </c>
      <c r="AY15" s="51">
        <v>28707.761999999999</v>
      </c>
      <c r="AZ15" s="51">
        <v>420.62</v>
      </c>
      <c r="BA15" s="51">
        <v>24347.782999999999</v>
      </c>
      <c r="BB15" s="51">
        <v>409.54</v>
      </c>
      <c r="BC15" s="51">
        <v>27745.921999999999</v>
      </c>
      <c r="BD15" s="51">
        <v>456.81299999999999</v>
      </c>
      <c r="BE15" s="51">
        <v>29013.86</v>
      </c>
      <c r="BF15" s="51">
        <v>456.83</v>
      </c>
      <c r="BG15" s="51">
        <v>31387.321888999999</v>
      </c>
      <c r="BH15" s="51">
        <v>597.92677800000001</v>
      </c>
      <c r="BI15" s="51">
        <v>34474.32</v>
      </c>
      <c r="BJ15" s="51">
        <v>599.65800000000002</v>
      </c>
      <c r="BK15" s="51">
        <v>40380.966999999997</v>
      </c>
      <c r="BL15" s="51">
        <v>623.11</v>
      </c>
      <c r="BM15" s="51">
        <v>40700.828000000001</v>
      </c>
      <c r="BN15" s="51">
        <v>730.07489999999996</v>
      </c>
      <c r="BO15" s="51">
        <v>44271.27</v>
      </c>
      <c r="BP15" s="51">
        <v>713.96</v>
      </c>
      <c r="BQ15" s="51">
        <v>37468.175000000003</v>
      </c>
      <c r="BR15" s="51">
        <v>644.096</v>
      </c>
      <c r="BS15" s="51">
        <v>35979.434000000001</v>
      </c>
      <c r="BT15" s="51">
        <v>643.32299999999998</v>
      </c>
      <c r="BU15" s="51">
        <v>35568.482000000004</v>
      </c>
      <c r="BV15" s="51">
        <v>602.35400000000004</v>
      </c>
      <c r="BW15" s="51">
        <v>40426.936999999998</v>
      </c>
      <c r="BX15" s="51">
        <v>413.03500000000003</v>
      </c>
      <c r="BY15" s="51">
        <v>46547.546999999999</v>
      </c>
      <c r="BZ15" s="51">
        <v>393.935</v>
      </c>
      <c r="CA15" s="51">
        <v>51363.082000000002</v>
      </c>
      <c r="CB15" s="51">
        <v>396.85399999999998</v>
      </c>
      <c r="CC15" s="51">
        <v>63559.677000000003</v>
      </c>
      <c r="CD15" s="51">
        <v>1571.752</v>
      </c>
      <c r="CE15" s="51">
        <v>77366.191999999995</v>
      </c>
      <c r="CF15" s="51">
        <v>491.51400000000001</v>
      </c>
      <c r="CG15" s="51">
        <v>82781.774000000005</v>
      </c>
      <c r="CH15" s="51">
        <v>419.60199999999998</v>
      </c>
      <c r="CI15" s="51">
        <v>95013.576000000001</v>
      </c>
      <c r="CJ15" s="51">
        <v>410.03</v>
      </c>
      <c r="CK15" s="51">
        <v>106591.192</v>
      </c>
      <c r="CL15" s="51">
        <v>410.42700000000002</v>
      </c>
      <c r="CM15" s="51">
        <v>117554.31600000001</v>
      </c>
      <c r="CN15" s="51">
        <v>282.86399999999998</v>
      </c>
      <c r="CO15" s="51">
        <v>121416.761</v>
      </c>
      <c r="CP15" s="51">
        <v>3520.1660000000002</v>
      </c>
      <c r="CQ15" s="51">
        <v>138311.226</v>
      </c>
      <c r="CR15" s="51">
        <v>2279.9749999999999</v>
      </c>
      <c r="CS15" s="107"/>
      <c r="CT15" s="3"/>
    </row>
    <row r="16" spans="1:98" ht="12" customHeight="1" x14ac:dyDescent="0.25">
      <c r="A16" s="145"/>
      <c r="B16" s="22" t="s">
        <v>19</v>
      </c>
      <c r="C16" s="49">
        <v>1698.2759510000001</v>
      </c>
      <c r="D16" s="52"/>
      <c r="E16" s="52">
        <v>2078.1925160000001</v>
      </c>
      <c r="F16" s="52"/>
      <c r="G16" s="52">
        <v>1991.7616419999999</v>
      </c>
      <c r="H16" s="52">
        <v>3.8849999999999998</v>
      </c>
      <c r="I16" s="52">
        <v>2786.9790050000001</v>
      </c>
      <c r="J16" s="51"/>
      <c r="K16" s="51">
        <v>2107.104785</v>
      </c>
      <c r="L16" s="51"/>
      <c r="M16" s="51">
        <v>2351.4808760000001</v>
      </c>
      <c r="N16" s="51"/>
      <c r="O16" s="51">
        <v>4143.330121</v>
      </c>
      <c r="P16" s="51">
        <v>13.0585</v>
      </c>
      <c r="Q16" s="51">
        <v>3686.3497170000001</v>
      </c>
      <c r="R16" s="51"/>
      <c r="S16" s="51">
        <v>5664.9844119999998</v>
      </c>
      <c r="T16" s="79"/>
      <c r="U16" s="51">
        <v>4742.76</v>
      </c>
      <c r="V16" s="79">
        <v>14</v>
      </c>
      <c r="W16" s="51">
        <v>7618.4801790000001</v>
      </c>
      <c r="X16" s="51"/>
      <c r="Y16" s="51">
        <v>4941.0180559999999</v>
      </c>
      <c r="Z16" s="51">
        <v>8.2767999999999997</v>
      </c>
      <c r="AA16" s="51">
        <v>5390.0462870000001</v>
      </c>
      <c r="AB16" s="51">
        <v>7.2001780000000002</v>
      </c>
      <c r="AC16" s="51">
        <v>5094.3192689999996</v>
      </c>
      <c r="AD16" s="79">
        <v>8.58</v>
      </c>
      <c r="AE16" s="51">
        <v>6618.3339679999999</v>
      </c>
      <c r="AF16" s="79">
        <v>8.1</v>
      </c>
      <c r="AG16" s="51">
        <v>7190.1681070000004</v>
      </c>
      <c r="AH16" s="79">
        <v>3.0163099999999998</v>
      </c>
      <c r="AI16" s="51">
        <v>6885.49</v>
      </c>
      <c r="AJ16" s="79">
        <v>3.042583</v>
      </c>
      <c r="AK16" s="51">
        <v>7919.95</v>
      </c>
      <c r="AL16" s="79">
        <v>3.02</v>
      </c>
      <c r="AM16" s="51">
        <v>8591.82</v>
      </c>
      <c r="AN16" s="51">
        <v>3.05</v>
      </c>
      <c r="AO16" s="51">
        <v>7909.71</v>
      </c>
      <c r="AP16" s="51">
        <v>3.0126599999999999</v>
      </c>
      <c r="AQ16" s="51">
        <v>9748.66</v>
      </c>
      <c r="AR16" s="51">
        <v>3</v>
      </c>
      <c r="AS16" s="51">
        <v>13252.26</v>
      </c>
      <c r="AT16" s="51">
        <v>8.5259999999999998</v>
      </c>
      <c r="AU16" s="51">
        <v>16960.95</v>
      </c>
      <c r="AV16" s="51">
        <v>5.5</v>
      </c>
      <c r="AW16" s="51">
        <v>17139.298999999999</v>
      </c>
      <c r="AX16" s="51">
        <v>9.0139999999999993</v>
      </c>
      <c r="AY16" s="51">
        <v>18949.82</v>
      </c>
      <c r="AZ16" s="51">
        <v>9.0449999999999999</v>
      </c>
      <c r="BA16" s="51">
        <v>16945.830000000002</v>
      </c>
      <c r="BB16" s="51">
        <v>10.025</v>
      </c>
      <c r="BC16" s="51">
        <v>18320.013999999999</v>
      </c>
      <c r="BD16" s="51">
        <v>10.023999999999999</v>
      </c>
      <c r="BE16" s="51">
        <v>19576.34</v>
      </c>
      <c r="BF16" s="51">
        <v>10.023999999999999</v>
      </c>
      <c r="BG16" s="51">
        <v>20679.60613</v>
      </c>
      <c r="BH16" s="51">
        <v>10.025778000000001</v>
      </c>
      <c r="BI16" s="51">
        <v>21510</v>
      </c>
      <c r="BJ16" s="51"/>
      <c r="BK16" s="51">
        <v>26135.045999999998</v>
      </c>
      <c r="BL16" s="51"/>
      <c r="BM16" s="51">
        <v>26126.562999999998</v>
      </c>
      <c r="BN16" s="51">
        <v>40</v>
      </c>
      <c r="BO16" s="51">
        <v>27525.33</v>
      </c>
      <c r="BP16" s="51">
        <v>12</v>
      </c>
      <c r="BQ16" s="51">
        <v>14614.745500000001</v>
      </c>
      <c r="BR16" s="51">
        <v>0</v>
      </c>
      <c r="BS16" s="51">
        <v>14445.134</v>
      </c>
      <c r="BT16" s="51"/>
      <c r="BU16" s="51">
        <v>13078.135</v>
      </c>
      <c r="BV16" s="51">
        <v>18.093</v>
      </c>
      <c r="BW16" s="51">
        <v>15289.937</v>
      </c>
      <c r="BX16" s="51">
        <v>98.036000000000001</v>
      </c>
      <c r="BY16" s="51">
        <v>18345.901999999998</v>
      </c>
      <c r="BZ16" s="51">
        <v>79.013999999999996</v>
      </c>
      <c r="CA16" s="51">
        <v>21243.673999999999</v>
      </c>
      <c r="CB16" s="51">
        <v>81.513999999999996</v>
      </c>
      <c r="CC16" s="51">
        <v>25750.832999999999</v>
      </c>
      <c r="CD16" s="51">
        <v>84.028000000000006</v>
      </c>
      <c r="CE16" s="51">
        <v>27683.244999999999</v>
      </c>
      <c r="CF16" s="51">
        <v>101.54</v>
      </c>
      <c r="CG16" s="51">
        <v>33178.78</v>
      </c>
      <c r="CH16" s="51">
        <v>100.03700000000001</v>
      </c>
      <c r="CI16" s="51">
        <v>37101.29</v>
      </c>
      <c r="CJ16" s="51">
        <v>100.03700000000001</v>
      </c>
      <c r="CK16" s="51">
        <v>41404.855000000003</v>
      </c>
      <c r="CL16" s="51">
        <v>100.012</v>
      </c>
      <c r="CM16" s="51">
        <v>50038.207000000002</v>
      </c>
      <c r="CN16" s="51">
        <v>95.012</v>
      </c>
      <c r="CO16" s="51">
        <v>52236.512000000002</v>
      </c>
      <c r="CP16" s="51">
        <v>3332</v>
      </c>
      <c r="CQ16" s="51">
        <v>58436.828000000001</v>
      </c>
      <c r="CR16" s="51">
        <v>1861</v>
      </c>
      <c r="CS16" s="107"/>
      <c r="CT16" s="3"/>
    </row>
    <row r="17" spans="1:98" ht="15.75" customHeight="1" x14ac:dyDescent="0.25">
      <c r="A17" s="148"/>
      <c r="B17" s="22" t="s">
        <v>20</v>
      </c>
      <c r="C17" s="49">
        <v>372.66841499999998</v>
      </c>
      <c r="D17" s="52"/>
      <c r="E17" s="52">
        <v>17.289960000000001</v>
      </c>
      <c r="F17" s="52"/>
      <c r="G17" s="52">
        <v>18.327085</v>
      </c>
      <c r="H17" s="52"/>
      <c r="I17" s="52">
        <v>669.83587199999999</v>
      </c>
      <c r="J17" s="51"/>
      <c r="K17" s="51">
        <v>678.59327299999995</v>
      </c>
      <c r="L17" s="51"/>
      <c r="M17" s="51">
        <v>683.59012299999995</v>
      </c>
      <c r="N17" s="51"/>
      <c r="O17" s="51">
        <v>675.724513</v>
      </c>
      <c r="P17" s="51"/>
      <c r="Q17" s="51">
        <v>21.524850000000001</v>
      </c>
      <c r="R17" s="51"/>
      <c r="S17" s="51">
        <v>21.226208</v>
      </c>
      <c r="T17" s="80"/>
      <c r="U17" s="51">
        <v>34.270000000000003</v>
      </c>
      <c r="V17" s="80"/>
      <c r="W17" s="51">
        <v>30.654053999999999</v>
      </c>
      <c r="X17" s="51">
        <v>9.2494999999999994</v>
      </c>
      <c r="Y17" s="51">
        <v>30.185220000000001</v>
      </c>
      <c r="Z17" s="51"/>
      <c r="AA17" s="51">
        <v>647.58226999999999</v>
      </c>
      <c r="AB17" s="51"/>
      <c r="AC17" s="51">
        <v>1269.643994</v>
      </c>
      <c r="AD17" s="80"/>
      <c r="AE17" s="51">
        <v>632.63759600000003</v>
      </c>
      <c r="AF17" s="80"/>
      <c r="AG17" s="51">
        <v>1104.256316</v>
      </c>
      <c r="AH17" s="80"/>
      <c r="AI17" s="51">
        <v>2881.8298629999999</v>
      </c>
      <c r="AJ17" s="81">
        <v>2.3697659999999998</v>
      </c>
      <c r="AK17" s="51">
        <v>5360.33</v>
      </c>
      <c r="AL17" s="81">
        <v>2.3679649999999999</v>
      </c>
      <c r="AM17" s="51">
        <v>5347.47</v>
      </c>
      <c r="AN17" s="51"/>
      <c r="AO17" s="51">
        <v>6791.8707409999997</v>
      </c>
      <c r="AP17" s="51">
        <v>35.542678000000002</v>
      </c>
      <c r="AQ17" s="51">
        <v>7451.47</v>
      </c>
      <c r="AR17" s="51">
        <v>185.56</v>
      </c>
      <c r="AS17" s="51">
        <v>8329.3629999999994</v>
      </c>
      <c r="AT17" s="51">
        <v>208.81</v>
      </c>
      <c r="AU17" s="51">
        <v>8679.4</v>
      </c>
      <c r="AV17" s="51">
        <v>255.87</v>
      </c>
      <c r="AW17" s="51">
        <v>9321.2199999999993</v>
      </c>
      <c r="AX17" s="51">
        <v>278.54199999999997</v>
      </c>
      <c r="AY17" s="51">
        <v>9757.94</v>
      </c>
      <c r="AZ17" s="51">
        <v>411.57400000000001</v>
      </c>
      <c r="BA17" s="51">
        <v>7401.9539999999997</v>
      </c>
      <c r="BB17" s="51">
        <v>399.51299999999998</v>
      </c>
      <c r="BC17" s="51">
        <v>9425.9079999999994</v>
      </c>
      <c r="BD17" s="51">
        <v>446.78800000000001</v>
      </c>
      <c r="BE17" s="51">
        <v>9437.52</v>
      </c>
      <c r="BF17" s="51">
        <v>446.80500000000001</v>
      </c>
      <c r="BG17" s="51">
        <v>10707.715759000001</v>
      </c>
      <c r="BH17" s="51">
        <v>587.90099999999995</v>
      </c>
      <c r="BI17" s="51">
        <v>12964.315842</v>
      </c>
      <c r="BJ17" s="51">
        <v>599.65800000000002</v>
      </c>
      <c r="BK17" s="51">
        <v>14245.921</v>
      </c>
      <c r="BL17" s="51">
        <v>623.11</v>
      </c>
      <c r="BM17" s="51">
        <v>14574.264999999999</v>
      </c>
      <c r="BN17" s="51">
        <v>690.07399999999996</v>
      </c>
      <c r="BO17" s="51">
        <v>16745.939999999999</v>
      </c>
      <c r="BP17" s="51">
        <v>701.96</v>
      </c>
      <c r="BQ17" s="51">
        <v>22853.429599999999</v>
      </c>
      <c r="BR17" s="51">
        <v>644.09699999999998</v>
      </c>
      <c r="BS17" s="51">
        <v>21534.3</v>
      </c>
      <c r="BT17" s="51">
        <v>643.322</v>
      </c>
      <c r="BU17" s="51">
        <v>22490.347000000002</v>
      </c>
      <c r="BV17" s="51">
        <v>584.26099999999997</v>
      </c>
      <c r="BW17" s="51">
        <v>25137</v>
      </c>
      <c r="BX17" s="51">
        <v>314.99900000000002</v>
      </c>
      <c r="BY17" s="51">
        <v>28201.645</v>
      </c>
      <c r="BZ17" s="51">
        <v>314.92099999999999</v>
      </c>
      <c r="CA17" s="51">
        <v>30119.407999999999</v>
      </c>
      <c r="CB17" s="51">
        <v>315.33999999999997</v>
      </c>
      <c r="CC17" s="51">
        <v>37808.843999999997</v>
      </c>
      <c r="CD17" s="51">
        <v>1487.7239999999999</v>
      </c>
      <c r="CE17" s="51">
        <v>49682.947</v>
      </c>
      <c r="CF17" s="51">
        <v>389.97</v>
      </c>
      <c r="CG17" s="51">
        <v>49602.99</v>
      </c>
      <c r="CH17" s="51">
        <v>319.565</v>
      </c>
      <c r="CI17" s="51">
        <v>57912.286999999997</v>
      </c>
      <c r="CJ17" s="51">
        <v>309.99299999999999</v>
      </c>
      <c r="CK17" s="51">
        <v>65186.338000000003</v>
      </c>
      <c r="CL17" s="51">
        <v>310.41399999999999</v>
      </c>
      <c r="CM17" s="51">
        <v>67516.108999999997</v>
      </c>
      <c r="CN17" s="51">
        <v>187.852</v>
      </c>
      <c r="CO17" s="51">
        <v>69180.248999999996</v>
      </c>
      <c r="CP17" s="51">
        <v>188.166</v>
      </c>
      <c r="CQ17" s="51">
        <v>79874.396999999997</v>
      </c>
      <c r="CR17" s="51">
        <v>418.97500000000002</v>
      </c>
      <c r="CS17" s="107"/>
      <c r="CT17" s="3"/>
    </row>
    <row r="18" spans="1:98" ht="12" customHeight="1" x14ac:dyDescent="0.25">
      <c r="A18" s="145" t="s">
        <v>22</v>
      </c>
      <c r="B18" s="145"/>
      <c r="C18" s="52">
        <v>1449.4689700000001</v>
      </c>
      <c r="D18" s="52">
        <v>73.230416000000005</v>
      </c>
      <c r="E18" s="52">
        <v>1736.519448</v>
      </c>
      <c r="F18" s="52">
        <v>59.203442000000003</v>
      </c>
      <c r="G18" s="52">
        <v>2059.108436</v>
      </c>
      <c r="H18" s="51">
        <v>36.453583000000002</v>
      </c>
      <c r="I18" s="52">
        <v>2648.3861729999999</v>
      </c>
      <c r="J18" s="51">
        <v>46.802345000000003</v>
      </c>
      <c r="K18" s="51">
        <v>3080.868892</v>
      </c>
      <c r="L18" s="51">
        <v>48.123120999999998</v>
      </c>
      <c r="M18" s="51">
        <v>2562.3049259999998</v>
      </c>
      <c r="N18" s="51">
        <v>61.972794999999998</v>
      </c>
      <c r="O18" s="51">
        <v>2717.2608619999996</v>
      </c>
      <c r="P18" s="51">
        <v>54.805174999999998</v>
      </c>
      <c r="Q18" s="51">
        <v>3705.5615710000002</v>
      </c>
      <c r="R18" s="51">
        <v>70.026826999999997</v>
      </c>
      <c r="S18" s="79">
        <v>4288.6734999999999</v>
      </c>
      <c r="T18" s="79">
        <v>313.94314700000001</v>
      </c>
      <c r="U18" s="79">
        <v>5273.83</v>
      </c>
      <c r="V18" s="79">
        <v>395.52259199999997</v>
      </c>
      <c r="W18" s="51">
        <v>6283.9356879999996</v>
      </c>
      <c r="X18" s="51">
        <v>393.05753199999998</v>
      </c>
      <c r="Y18" s="51">
        <v>6392.346168</v>
      </c>
      <c r="Z18" s="51">
        <v>402.92634900000002</v>
      </c>
      <c r="AA18" s="51">
        <v>5725.9065119999996</v>
      </c>
      <c r="AB18" s="51">
        <v>568.60642199999995</v>
      </c>
      <c r="AC18" s="79">
        <v>6097.5879070000001</v>
      </c>
      <c r="AD18" s="79">
        <v>674.92738399999996</v>
      </c>
      <c r="AE18" s="79">
        <v>6364.9247820000001</v>
      </c>
      <c r="AF18" s="79">
        <v>758.98821999999996</v>
      </c>
      <c r="AG18" s="79">
        <v>5466.912851</v>
      </c>
      <c r="AH18" s="79">
        <v>759.99924899999996</v>
      </c>
      <c r="AI18" s="79">
        <v>5705.4251610000001</v>
      </c>
      <c r="AJ18" s="79">
        <v>749.37242000000003</v>
      </c>
      <c r="AK18" s="79">
        <v>7384.77</v>
      </c>
      <c r="AL18" s="79">
        <v>804.91376300000002</v>
      </c>
      <c r="AM18" s="51">
        <v>6076.02</v>
      </c>
      <c r="AN18" s="51">
        <v>718.64</v>
      </c>
      <c r="AO18" s="51">
        <v>6326.18</v>
      </c>
      <c r="AP18" s="51">
        <v>713.38547000000005</v>
      </c>
      <c r="AQ18" s="51">
        <v>5485.4</v>
      </c>
      <c r="AR18" s="51">
        <v>788.75</v>
      </c>
      <c r="AS18" s="51">
        <v>5128.8029999999999</v>
      </c>
      <c r="AT18" s="51">
        <v>1116.0229999999999</v>
      </c>
      <c r="AU18" s="51">
        <v>7956.96</v>
      </c>
      <c r="AV18" s="51">
        <v>1222.98</v>
      </c>
      <c r="AW18" s="51">
        <v>7808.9610000000002</v>
      </c>
      <c r="AX18" s="51">
        <v>1324.1980000000001</v>
      </c>
      <c r="AY18" s="51">
        <v>7834.76</v>
      </c>
      <c r="AZ18" s="51">
        <v>1553.191</v>
      </c>
      <c r="BA18" s="51">
        <v>7866.652</v>
      </c>
      <c r="BB18" s="51">
        <v>1731.961</v>
      </c>
      <c r="BC18" s="51">
        <v>8525.6280000000006</v>
      </c>
      <c r="BD18" s="51">
        <v>1746.0550000000001</v>
      </c>
      <c r="BE18" s="51">
        <v>8635.08</v>
      </c>
      <c r="BF18" s="51">
        <v>1754.884</v>
      </c>
      <c r="BG18" s="51">
        <v>9116.3397170000007</v>
      </c>
      <c r="BH18" s="51">
        <v>1673.7882030000001</v>
      </c>
      <c r="BI18" s="51">
        <v>10206.379999999999</v>
      </c>
      <c r="BJ18" s="51">
        <v>1560.6759999999999</v>
      </c>
      <c r="BK18" s="51">
        <v>10998.708000000001</v>
      </c>
      <c r="BL18" s="51">
        <v>1610.3050000000001</v>
      </c>
      <c r="BM18" s="51">
        <v>12567.602000000001</v>
      </c>
      <c r="BN18" s="51">
        <v>1927.9580000000001</v>
      </c>
      <c r="BO18" s="51">
        <v>11259.5</v>
      </c>
      <c r="BP18" s="51">
        <v>2232.91</v>
      </c>
      <c r="BQ18" s="51">
        <v>11964.334999999999</v>
      </c>
      <c r="BR18" s="51">
        <v>2144.5450000000001</v>
      </c>
      <c r="BS18" s="51">
        <v>12722.843000000001</v>
      </c>
      <c r="BT18" s="51">
        <v>1965.223</v>
      </c>
      <c r="BU18" s="51">
        <v>12882.911</v>
      </c>
      <c r="BV18" s="51">
        <v>1918.1880000000001</v>
      </c>
      <c r="BW18" s="51">
        <v>12559.784</v>
      </c>
      <c r="BX18" s="51">
        <v>2299.107</v>
      </c>
      <c r="BY18" s="51">
        <v>11269.446</v>
      </c>
      <c r="BZ18" s="51">
        <v>2617.1489999999999</v>
      </c>
      <c r="CA18" s="51">
        <v>11405.406999999999</v>
      </c>
      <c r="CB18" s="51">
        <v>2585.3159999999998</v>
      </c>
      <c r="CC18" s="51">
        <v>10054.412</v>
      </c>
      <c r="CD18" s="51">
        <v>2530.328</v>
      </c>
      <c r="CE18" s="51">
        <v>11371.16</v>
      </c>
      <c r="CF18" s="51">
        <v>2530.1689999999999</v>
      </c>
      <c r="CG18" s="51">
        <v>22598.608</v>
      </c>
      <c r="CH18" s="51">
        <v>2621.2660000000001</v>
      </c>
      <c r="CI18" s="51">
        <v>27177.651999999998</v>
      </c>
      <c r="CJ18" s="51">
        <v>3171.8539999999998</v>
      </c>
      <c r="CK18" s="51">
        <v>35323.781999999999</v>
      </c>
      <c r="CL18" s="51">
        <v>3803.5349999999999</v>
      </c>
      <c r="CM18" s="51">
        <v>39671.47</v>
      </c>
      <c r="CN18" s="51">
        <v>4490.0410000000002</v>
      </c>
      <c r="CO18" s="51">
        <v>47637.154000000002</v>
      </c>
      <c r="CP18" s="51">
        <v>8305.3070000000007</v>
      </c>
      <c r="CQ18" s="51">
        <v>53006.487000000001</v>
      </c>
      <c r="CR18" s="51">
        <v>7013.9709999999995</v>
      </c>
      <c r="CS18" s="107"/>
      <c r="CT18" s="3"/>
    </row>
    <row r="19" spans="1:98" ht="12" customHeight="1" x14ac:dyDescent="0.25">
      <c r="A19" s="147" t="s">
        <v>23</v>
      </c>
      <c r="B19" s="147" t="s">
        <v>19</v>
      </c>
      <c r="C19" s="75">
        <v>16.764865</v>
      </c>
      <c r="D19" s="75">
        <v>14.674488999999999</v>
      </c>
      <c r="E19" s="75">
        <v>1.5677890000000001</v>
      </c>
      <c r="F19" s="75">
        <v>9.2900410000000004</v>
      </c>
      <c r="G19" s="52"/>
      <c r="H19" s="52"/>
      <c r="I19" s="52"/>
      <c r="J19" s="51"/>
      <c r="K19" s="51"/>
      <c r="L19" s="51"/>
      <c r="M19" s="75">
        <v>37.048617</v>
      </c>
      <c r="N19" s="51"/>
      <c r="O19" s="51">
        <v>29.121541000000001</v>
      </c>
      <c r="P19" s="51"/>
      <c r="Q19" s="51">
        <v>19.26388</v>
      </c>
      <c r="R19" s="51"/>
      <c r="S19" s="51">
        <v>19.65774</v>
      </c>
      <c r="T19" s="80"/>
      <c r="U19" s="51"/>
      <c r="V19" s="80"/>
      <c r="W19" s="51"/>
      <c r="X19" s="51"/>
      <c r="Y19" s="51"/>
      <c r="Z19" s="51"/>
      <c r="AA19" s="51"/>
      <c r="AB19" s="51"/>
      <c r="AC19" s="51"/>
      <c r="AD19" s="80"/>
      <c r="AE19" s="51"/>
      <c r="AF19" s="80"/>
      <c r="AG19" s="51"/>
      <c r="AH19" s="80"/>
      <c r="AI19" s="51"/>
      <c r="AJ19" s="80"/>
      <c r="AK19" s="51"/>
      <c r="AL19" s="80"/>
      <c r="AM19" s="51"/>
      <c r="AN19" s="51"/>
      <c r="AO19" s="51"/>
      <c r="AP19" s="51"/>
      <c r="AQ19" s="51"/>
      <c r="AR19" s="51"/>
      <c r="AS19" s="51"/>
      <c r="AT19" s="51"/>
      <c r="AU19" s="51"/>
      <c r="AV19" s="51"/>
      <c r="AW19" s="51"/>
      <c r="AX19" s="51"/>
      <c r="AY19" s="51"/>
      <c r="AZ19" s="51"/>
      <c r="BA19" s="51">
        <v>27.058</v>
      </c>
      <c r="BB19" s="51">
        <v>1.1779999999999999</v>
      </c>
      <c r="BC19" s="51">
        <v>27.13</v>
      </c>
      <c r="BD19" s="51">
        <v>1.1819999999999999</v>
      </c>
      <c r="BE19" s="51">
        <v>44.17</v>
      </c>
      <c r="BF19" s="51">
        <v>1.18</v>
      </c>
      <c r="BG19" s="51">
        <v>44.376047999999997</v>
      </c>
      <c r="BH19" s="51">
        <v>1.189853</v>
      </c>
      <c r="BI19" s="51">
        <v>17.061</v>
      </c>
      <c r="BJ19" s="51"/>
      <c r="BK19" s="51">
        <v>17.146000000000001</v>
      </c>
      <c r="BL19" s="51">
        <v>0.59899999999999998</v>
      </c>
      <c r="BM19" s="51"/>
      <c r="BN19" s="51">
        <v>0.60099999999999998</v>
      </c>
      <c r="BO19" s="51"/>
      <c r="BP19" s="51">
        <v>0.6</v>
      </c>
      <c r="BQ19" s="51"/>
      <c r="BR19" s="51">
        <v>72.569000000000003</v>
      </c>
      <c r="BS19" s="51"/>
      <c r="BT19" s="51"/>
      <c r="BU19" s="51">
        <v>2.0670000000000002</v>
      </c>
      <c r="BV19" s="51"/>
      <c r="BW19" s="51">
        <v>2.11</v>
      </c>
      <c r="BX19" s="51"/>
      <c r="BY19" s="51"/>
      <c r="BZ19" s="51"/>
      <c r="CA19" s="51"/>
      <c r="CB19" s="51">
        <v>2.8000000000000001E-2</v>
      </c>
      <c r="CC19" s="51"/>
      <c r="CD19" s="51"/>
      <c r="CE19" s="51"/>
      <c r="CF19" s="51">
        <v>0.02</v>
      </c>
      <c r="CG19" s="51">
        <v>8124.2349999999997</v>
      </c>
      <c r="CH19" s="51">
        <v>2.202</v>
      </c>
      <c r="CI19" s="51">
        <v>10454.115</v>
      </c>
      <c r="CJ19" s="51">
        <v>4.4619999999999997</v>
      </c>
      <c r="CK19" s="51">
        <v>16101.968999999999</v>
      </c>
      <c r="CL19" s="51">
        <v>4.5439999999999996</v>
      </c>
      <c r="CM19" s="51">
        <v>20199.281999999999</v>
      </c>
      <c r="CN19" s="51">
        <v>2.355</v>
      </c>
      <c r="CO19" s="51">
        <v>29155.224999999999</v>
      </c>
      <c r="CP19" s="51">
        <v>100.831</v>
      </c>
      <c r="CQ19" s="51">
        <v>32390.54</v>
      </c>
      <c r="CR19" s="51">
        <v>63.171999999999997</v>
      </c>
      <c r="CS19" s="107"/>
      <c r="CT19" s="3"/>
    </row>
    <row r="20" spans="1:98" ht="12" customHeight="1" x14ac:dyDescent="0.25">
      <c r="A20" s="163"/>
      <c r="B20" s="23" t="s">
        <v>19</v>
      </c>
      <c r="C20" s="75">
        <v>15.232143000000001</v>
      </c>
      <c r="D20" s="75"/>
      <c r="E20" s="75"/>
      <c r="F20" s="75"/>
      <c r="G20" s="52"/>
      <c r="H20" s="52"/>
      <c r="I20" s="52"/>
      <c r="J20" s="51"/>
      <c r="K20" s="51"/>
      <c r="L20" s="51"/>
      <c r="M20" s="75">
        <v>35.170023</v>
      </c>
      <c r="N20" s="51"/>
      <c r="O20" s="51">
        <v>27.225306</v>
      </c>
      <c r="P20" s="51"/>
      <c r="Q20" s="51">
        <v>19.26388</v>
      </c>
      <c r="R20" s="51"/>
      <c r="S20" s="51">
        <v>19.65774</v>
      </c>
      <c r="T20" s="80"/>
      <c r="U20" s="51"/>
      <c r="V20" s="80"/>
      <c r="W20" s="51"/>
      <c r="X20" s="51"/>
      <c r="Y20" s="51"/>
      <c r="Z20" s="51"/>
      <c r="AA20" s="51"/>
      <c r="AB20" s="51"/>
      <c r="AC20" s="51"/>
      <c r="AD20" s="80"/>
      <c r="AE20" s="51"/>
      <c r="AF20" s="80"/>
      <c r="AG20" s="51"/>
      <c r="AH20" s="80"/>
      <c r="AI20" s="51"/>
      <c r="AJ20" s="80"/>
      <c r="AK20" s="51"/>
      <c r="AL20" s="80"/>
      <c r="AM20" s="51"/>
      <c r="AN20" s="51"/>
      <c r="AO20" s="51"/>
      <c r="AP20" s="51"/>
      <c r="AQ20" s="51"/>
      <c r="AR20" s="51"/>
      <c r="AS20" s="51"/>
      <c r="AT20" s="51"/>
      <c r="AU20" s="51"/>
      <c r="AV20" s="51"/>
      <c r="AW20" s="51"/>
      <c r="AX20" s="51"/>
      <c r="AY20" s="51"/>
      <c r="AZ20" s="51"/>
      <c r="BA20" s="51">
        <v>27.058</v>
      </c>
      <c r="BB20" s="51"/>
      <c r="BC20" s="51">
        <v>27.13</v>
      </c>
      <c r="BD20" s="51"/>
      <c r="BE20" s="51">
        <v>44.17</v>
      </c>
      <c r="BF20" s="51"/>
      <c r="BG20" s="51">
        <v>44.376047999999997</v>
      </c>
      <c r="BH20" s="51"/>
      <c r="BI20" s="51">
        <v>17.061</v>
      </c>
      <c r="BJ20" s="51"/>
      <c r="BK20" s="51">
        <v>17.146000000000001</v>
      </c>
      <c r="BL20" s="51"/>
      <c r="BM20" s="51"/>
      <c r="BN20" s="51"/>
      <c r="BO20" s="51"/>
      <c r="BP20" s="51"/>
      <c r="BQ20" s="51"/>
      <c r="BR20" s="51">
        <v>71.965999999999994</v>
      </c>
      <c r="BS20" s="51"/>
      <c r="BT20" s="51"/>
      <c r="BU20" s="51"/>
      <c r="BV20" s="51"/>
      <c r="BW20" s="51"/>
      <c r="BX20" s="51"/>
      <c r="BY20" s="51"/>
      <c r="BZ20" s="51"/>
      <c r="CA20" s="51"/>
      <c r="CB20" s="51">
        <v>2.8000000000000001E-2</v>
      </c>
      <c r="CC20" s="51"/>
      <c r="CD20" s="51"/>
      <c r="CE20" s="51"/>
      <c r="CF20" s="51">
        <v>0.02</v>
      </c>
      <c r="CG20" s="51"/>
      <c r="CH20" s="51">
        <v>2.169</v>
      </c>
      <c r="CI20" s="51"/>
      <c r="CJ20" s="51">
        <v>2.1760000000000002</v>
      </c>
      <c r="CK20" s="51"/>
      <c r="CL20" s="51">
        <v>2.2229999999999999</v>
      </c>
      <c r="CM20" s="51"/>
      <c r="CN20" s="51"/>
      <c r="CO20" s="51">
        <v>3422.8040000000001</v>
      </c>
      <c r="CP20" s="51">
        <v>91.003</v>
      </c>
      <c r="CQ20" s="51">
        <v>3739.1689999999999</v>
      </c>
      <c r="CR20" s="51">
        <v>45.965000000000003</v>
      </c>
      <c r="CS20" s="107"/>
      <c r="CT20" s="3"/>
    </row>
    <row r="21" spans="1:98" ht="21.75" customHeight="1" x14ac:dyDescent="0.25">
      <c r="A21" s="163"/>
      <c r="B21" s="18" t="s">
        <v>24</v>
      </c>
      <c r="C21" s="75">
        <v>15.232143000000001</v>
      </c>
      <c r="D21" s="75"/>
      <c r="E21" s="75"/>
      <c r="F21" s="75"/>
      <c r="G21" s="52"/>
      <c r="H21" s="52"/>
      <c r="I21" s="52"/>
      <c r="J21" s="51"/>
      <c r="K21" s="51"/>
      <c r="L21" s="51"/>
      <c r="M21" s="75">
        <v>35.170023</v>
      </c>
      <c r="N21" s="51"/>
      <c r="O21" s="51">
        <v>27.225306</v>
      </c>
      <c r="P21" s="51"/>
      <c r="Q21" s="51">
        <v>19.26388</v>
      </c>
      <c r="R21" s="51"/>
      <c r="S21" s="51">
        <v>19.65774</v>
      </c>
      <c r="T21" s="80"/>
      <c r="U21" s="51"/>
      <c r="V21" s="80"/>
      <c r="W21" s="51"/>
      <c r="X21" s="51"/>
      <c r="Y21" s="51"/>
      <c r="Z21" s="51"/>
      <c r="AA21" s="51"/>
      <c r="AB21" s="51"/>
      <c r="AC21" s="51"/>
      <c r="AD21" s="80"/>
      <c r="AE21" s="51"/>
      <c r="AF21" s="80"/>
      <c r="AG21" s="51"/>
      <c r="AH21" s="80"/>
      <c r="AI21" s="51"/>
      <c r="AJ21" s="80"/>
      <c r="AK21" s="51"/>
      <c r="AL21" s="80"/>
      <c r="AM21" s="51"/>
      <c r="AN21" s="51"/>
      <c r="AO21" s="51"/>
      <c r="AP21" s="51"/>
      <c r="AQ21" s="51"/>
      <c r="AR21" s="51"/>
      <c r="AS21" s="51"/>
      <c r="AT21" s="51"/>
      <c r="AU21" s="51"/>
      <c r="AV21" s="51"/>
      <c r="AW21" s="51"/>
      <c r="AX21" s="51"/>
      <c r="AY21" s="51"/>
      <c r="AZ21" s="51"/>
      <c r="BA21" s="51">
        <v>27.058</v>
      </c>
      <c r="BB21" s="51"/>
      <c r="BC21" s="51">
        <v>27.13</v>
      </c>
      <c r="BD21" s="51"/>
      <c r="BE21" s="51">
        <v>44.17</v>
      </c>
      <c r="BF21" s="51"/>
      <c r="BG21" s="51">
        <v>44.376047999999997</v>
      </c>
      <c r="BH21" s="51"/>
      <c r="BI21" s="51">
        <v>17.061</v>
      </c>
      <c r="BJ21" s="51"/>
      <c r="BK21" s="51">
        <v>17.146000000000001</v>
      </c>
      <c r="BL21" s="51"/>
      <c r="BM21" s="51"/>
      <c r="BN21" s="51"/>
      <c r="BO21" s="51"/>
      <c r="BP21" s="51"/>
      <c r="BQ21" s="51"/>
      <c r="BR21" s="51">
        <v>71.965999999999994</v>
      </c>
      <c r="BS21" s="51"/>
      <c r="BT21" s="51"/>
      <c r="BU21" s="51"/>
      <c r="BV21" s="51"/>
      <c r="BW21" s="51"/>
      <c r="BX21" s="51"/>
      <c r="BY21" s="51"/>
      <c r="BZ21" s="51"/>
      <c r="CA21" s="51"/>
      <c r="CB21" s="51">
        <v>2.8000000000000001E-2</v>
      </c>
      <c r="CC21" s="51"/>
      <c r="CD21" s="51"/>
      <c r="CE21" s="51"/>
      <c r="CF21" s="51">
        <v>0.02</v>
      </c>
      <c r="CG21" s="51"/>
      <c r="CH21" s="51">
        <v>2.169</v>
      </c>
      <c r="CI21" s="51"/>
      <c r="CJ21" s="51">
        <v>2.1760000000000002</v>
      </c>
      <c r="CK21" s="51"/>
      <c r="CL21" s="51">
        <v>2.2229999999999999</v>
      </c>
      <c r="CM21" s="51"/>
      <c r="CN21" s="51"/>
      <c r="CO21" s="105">
        <v>3422.8040000000001</v>
      </c>
      <c r="CP21" s="105">
        <v>91.003</v>
      </c>
      <c r="CQ21" s="105">
        <v>3739.1689999999999</v>
      </c>
      <c r="CR21" s="105">
        <v>45.965000000000003</v>
      </c>
      <c r="CS21" s="107"/>
      <c r="CT21" s="3"/>
    </row>
    <row r="22" spans="1:98" ht="17.25" customHeight="1" x14ac:dyDescent="0.25">
      <c r="A22" s="163"/>
      <c r="B22" s="18" t="s">
        <v>25</v>
      </c>
      <c r="C22" s="75"/>
      <c r="D22" s="75"/>
      <c r="E22" s="75"/>
      <c r="F22" s="75"/>
      <c r="G22" s="52"/>
      <c r="H22" s="52"/>
      <c r="I22" s="52"/>
      <c r="J22" s="51"/>
      <c r="K22" s="51"/>
      <c r="L22" s="51"/>
      <c r="M22" s="75"/>
      <c r="N22" s="51"/>
      <c r="O22" s="51"/>
      <c r="P22" s="51"/>
      <c r="Q22" s="51"/>
      <c r="R22" s="51"/>
      <c r="S22" s="80"/>
      <c r="T22" s="80"/>
      <c r="U22" s="80"/>
      <c r="V22" s="80"/>
      <c r="W22" s="51"/>
      <c r="X22" s="51"/>
      <c r="Y22" s="51"/>
      <c r="Z22" s="51"/>
      <c r="AA22" s="51"/>
      <c r="AB22" s="51"/>
      <c r="AC22" s="80"/>
      <c r="AD22" s="80"/>
      <c r="AE22" s="80"/>
      <c r="AF22" s="80"/>
      <c r="AG22" s="80"/>
      <c r="AH22" s="80"/>
      <c r="AI22" s="80"/>
      <c r="AJ22" s="80"/>
      <c r="AK22" s="80"/>
      <c r="AL22" s="80"/>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107"/>
      <c r="CT22" s="3"/>
    </row>
    <row r="23" spans="1:98" ht="15.75" customHeight="1" x14ac:dyDescent="0.25">
      <c r="A23" s="163"/>
      <c r="B23" s="22" t="s">
        <v>20</v>
      </c>
      <c r="C23" s="76">
        <v>1.5327219999999999</v>
      </c>
      <c r="D23" s="75">
        <v>14.674488999999999</v>
      </c>
      <c r="E23" s="77"/>
      <c r="F23" s="75">
        <v>9.2900410000000004</v>
      </c>
      <c r="G23" s="52"/>
      <c r="H23" s="52"/>
      <c r="I23" s="52"/>
      <c r="J23" s="51"/>
      <c r="K23" s="51"/>
      <c r="L23" s="51"/>
      <c r="M23" s="75">
        <v>1.8785940000000001</v>
      </c>
      <c r="N23" s="51"/>
      <c r="O23" s="51">
        <v>1.8962349999999999</v>
      </c>
      <c r="P23" s="51"/>
      <c r="Q23" s="51"/>
      <c r="R23" s="51"/>
      <c r="S23" s="80"/>
      <c r="T23" s="79"/>
      <c r="U23" s="80"/>
      <c r="V23" s="79"/>
      <c r="W23" s="51"/>
      <c r="X23" s="51"/>
      <c r="Y23" s="51"/>
      <c r="Z23" s="51"/>
      <c r="AA23" s="51"/>
      <c r="AB23" s="51"/>
      <c r="AC23" s="80"/>
      <c r="AD23" s="79"/>
      <c r="AE23" s="80"/>
      <c r="AF23" s="79"/>
      <c r="AG23" s="80"/>
      <c r="AH23" s="79"/>
      <c r="AI23" s="80"/>
      <c r="AJ23" s="79"/>
      <c r="AK23" s="80"/>
      <c r="AL23" s="79"/>
      <c r="AM23" s="51"/>
      <c r="AN23" s="51"/>
      <c r="AO23" s="51"/>
      <c r="AP23" s="51"/>
      <c r="AQ23" s="51"/>
      <c r="AR23" s="51"/>
      <c r="AS23" s="51"/>
      <c r="AT23" s="51"/>
      <c r="AU23" s="51"/>
      <c r="AV23" s="51"/>
      <c r="AW23" s="51"/>
      <c r="AX23" s="51"/>
      <c r="AY23" s="51"/>
      <c r="AZ23" s="51"/>
      <c r="BA23" s="51"/>
      <c r="BB23" s="51">
        <v>1.1779999999999999</v>
      </c>
      <c r="BC23" s="51"/>
      <c r="BD23" s="51">
        <v>1.1819999999999999</v>
      </c>
      <c r="BE23" s="51"/>
      <c r="BF23" s="51">
        <v>1.18</v>
      </c>
      <c r="BG23" s="51"/>
      <c r="BH23" s="51">
        <v>1.189853</v>
      </c>
      <c r="BI23" s="51"/>
      <c r="BJ23" s="51"/>
      <c r="BK23" s="51"/>
      <c r="BL23" s="51">
        <v>0.59899999999999998</v>
      </c>
      <c r="BM23" s="51"/>
      <c r="BN23" s="51">
        <v>0.60099999999999998</v>
      </c>
      <c r="BO23" s="51"/>
      <c r="BP23" s="51">
        <v>0.6</v>
      </c>
      <c r="BQ23" s="51"/>
      <c r="BR23" s="51">
        <v>0.6</v>
      </c>
      <c r="BS23" s="51"/>
      <c r="BT23" s="51"/>
      <c r="BU23" s="51">
        <v>2.0670000000000002</v>
      </c>
      <c r="BV23" s="51"/>
      <c r="BW23" s="51">
        <v>2.11</v>
      </c>
      <c r="BX23" s="51"/>
      <c r="BY23" s="51"/>
      <c r="BZ23" s="51"/>
      <c r="CA23" s="51"/>
      <c r="CB23" s="51"/>
      <c r="CC23" s="51"/>
      <c r="CD23" s="51"/>
      <c r="CE23" s="51"/>
      <c r="CF23" s="51"/>
      <c r="CG23" s="51">
        <v>8124.2349999999997</v>
      </c>
      <c r="CH23" s="51">
        <v>3.2000000000000001E-2</v>
      </c>
      <c r="CI23" s="51">
        <v>10454.115</v>
      </c>
      <c r="CJ23" s="51">
        <v>2.286</v>
      </c>
      <c r="CK23" s="51">
        <v>16101.968999999999</v>
      </c>
      <c r="CL23" s="51">
        <v>2.3210000000000002</v>
      </c>
      <c r="CM23" s="51">
        <v>20199.281999999999</v>
      </c>
      <c r="CN23" s="51">
        <v>2.355</v>
      </c>
      <c r="CO23" s="51">
        <v>25732.420999999998</v>
      </c>
      <c r="CP23" s="51">
        <v>9.8290000000000006</v>
      </c>
      <c r="CQ23" s="51">
        <v>28651.370999999999</v>
      </c>
      <c r="CR23" s="51">
        <v>17.207000000000001</v>
      </c>
      <c r="CS23" s="107"/>
      <c r="CT23" s="3"/>
    </row>
    <row r="24" spans="1:98" ht="18.75" customHeight="1" x14ac:dyDescent="0.25">
      <c r="A24" s="27"/>
      <c r="B24" s="18" t="s">
        <v>24</v>
      </c>
      <c r="C24" s="76">
        <v>1.5327219999999999</v>
      </c>
      <c r="D24" s="75">
        <v>14.674488999999999</v>
      </c>
      <c r="E24" s="75">
        <v>1.5677890000000001</v>
      </c>
      <c r="F24" s="75">
        <v>9.2900410000000004</v>
      </c>
      <c r="G24" s="52"/>
      <c r="H24" s="52"/>
      <c r="I24" s="52"/>
      <c r="J24" s="51"/>
      <c r="K24" s="51"/>
      <c r="L24" s="51"/>
      <c r="M24" s="75">
        <v>1.8785940000000001</v>
      </c>
      <c r="N24" s="51"/>
      <c r="O24" s="51">
        <v>1.8962349999999999</v>
      </c>
      <c r="P24" s="51"/>
      <c r="Q24" s="51"/>
      <c r="R24" s="51"/>
      <c r="S24" s="80"/>
      <c r="T24" s="80"/>
      <c r="U24" s="80"/>
      <c r="V24" s="80"/>
      <c r="W24" s="51"/>
      <c r="X24" s="51"/>
      <c r="Y24" s="51"/>
      <c r="Z24" s="51"/>
      <c r="AA24" s="51"/>
      <c r="AB24" s="51"/>
      <c r="AC24" s="80"/>
      <c r="AD24" s="80"/>
      <c r="AE24" s="80"/>
      <c r="AF24" s="80"/>
      <c r="AG24" s="80"/>
      <c r="AH24" s="80"/>
      <c r="AI24" s="80"/>
      <c r="AJ24" s="80"/>
      <c r="AK24" s="80"/>
      <c r="AL24" s="80"/>
      <c r="AM24" s="51"/>
      <c r="AN24" s="51"/>
      <c r="AO24" s="51"/>
      <c r="AP24" s="51"/>
      <c r="AQ24" s="51"/>
      <c r="AR24" s="51"/>
      <c r="AS24" s="51"/>
      <c r="AT24" s="51"/>
      <c r="AU24" s="51"/>
      <c r="AV24" s="51"/>
      <c r="AW24" s="51"/>
      <c r="AX24" s="51"/>
      <c r="AY24" s="51"/>
      <c r="AZ24" s="51"/>
      <c r="BA24" s="51"/>
      <c r="BB24" s="51">
        <v>1.1779999999999999</v>
      </c>
      <c r="BC24" s="51"/>
      <c r="BD24" s="51">
        <v>1.1819999999999999</v>
      </c>
      <c r="BE24" s="51"/>
      <c r="BF24" s="51">
        <v>1.18</v>
      </c>
      <c r="BG24" s="51"/>
      <c r="BH24" s="51">
        <v>1.189853</v>
      </c>
      <c r="BI24" s="51"/>
      <c r="BJ24" s="51"/>
      <c r="BK24" s="51"/>
      <c r="BL24" s="51">
        <v>0.59899999999999998</v>
      </c>
      <c r="BM24" s="51"/>
      <c r="BN24" s="51">
        <v>0.60099999999999998</v>
      </c>
      <c r="BO24" s="51"/>
      <c r="BP24" s="51">
        <v>0.6</v>
      </c>
      <c r="BQ24" s="51"/>
      <c r="BR24" s="51">
        <v>0.6</v>
      </c>
      <c r="BS24" s="51"/>
      <c r="BT24" s="51"/>
      <c r="BU24" s="51">
        <v>2.0670000000000002</v>
      </c>
      <c r="BV24" s="51"/>
      <c r="BW24" s="51">
        <v>2.11</v>
      </c>
      <c r="BX24" s="51"/>
      <c r="BY24" s="51"/>
      <c r="BZ24" s="51"/>
      <c r="CA24" s="51"/>
      <c r="CB24" s="51"/>
      <c r="CC24" s="51"/>
      <c r="CD24" s="51"/>
      <c r="CE24" s="51"/>
      <c r="CF24" s="51"/>
      <c r="CG24" s="51">
        <v>0.96099999999999997</v>
      </c>
      <c r="CH24" s="51">
        <v>3.2000000000000001E-2</v>
      </c>
      <c r="CI24" s="51">
        <v>1.6379999999999999</v>
      </c>
      <c r="CJ24" s="51">
        <v>2.286</v>
      </c>
      <c r="CK24" s="51">
        <v>1.4850000000000001</v>
      </c>
      <c r="CL24" s="51">
        <v>2.3210000000000002</v>
      </c>
      <c r="CM24" s="51">
        <v>1.673</v>
      </c>
      <c r="CN24" s="51">
        <v>2.355</v>
      </c>
      <c r="CO24" s="51">
        <v>1.4430000000000001</v>
      </c>
      <c r="CP24" s="51">
        <v>9.8290000000000006</v>
      </c>
      <c r="CQ24" s="51">
        <v>1.4670000000000001</v>
      </c>
      <c r="CR24" s="51">
        <v>17.207000000000001</v>
      </c>
      <c r="CS24" s="107"/>
      <c r="CT24" s="3"/>
    </row>
    <row r="25" spans="1:98" ht="15" customHeight="1" x14ac:dyDescent="0.25">
      <c r="A25" s="27"/>
      <c r="B25" s="18" t="s">
        <v>25</v>
      </c>
      <c r="C25" s="49"/>
      <c r="D25" s="52"/>
      <c r="E25" s="52"/>
      <c r="F25" s="52"/>
      <c r="G25" s="52"/>
      <c r="H25" s="52"/>
      <c r="I25" s="52"/>
      <c r="J25" s="51"/>
      <c r="K25" s="51"/>
      <c r="L25" s="51"/>
      <c r="M25" s="51"/>
      <c r="N25" s="51"/>
      <c r="O25" s="51"/>
      <c r="P25" s="51"/>
      <c r="Q25" s="51"/>
      <c r="R25" s="51"/>
      <c r="S25" s="80"/>
      <c r="T25" s="79"/>
      <c r="U25" s="80"/>
      <c r="V25" s="79"/>
      <c r="W25" s="51"/>
      <c r="X25" s="51"/>
      <c r="Y25" s="51"/>
      <c r="Z25" s="51"/>
      <c r="AA25" s="51"/>
      <c r="AB25" s="51"/>
      <c r="AC25" s="80"/>
      <c r="AD25" s="79"/>
      <c r="AE25" s="80"/>
      <c r="AF25" s="79"/>
      <c r="AG25" s="80"/>
      <c r="AH25" s="79"/>
      <c r="AI25" s="80"/>
      <c r="AJ25" s="79"/>
      <c r="AK25" s="80"/>
      <c r="AL25" s="79"/>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v>8123.2740000000003</v>
      </c>
      <c r="CH25" s="51"/>
      <c r="CI25" s="51">
        <v>10452.477000000001</v>
      </c>
      <c r="CJ25" s="51"/>
      <c r="CK25" s="51">
        <v>16100.484</v>
      </c>
      <c r="CL25" s="51"/>
      <c r="CM25" s="51">
        <v>20197.609</v>
      </c>
      <c r="CN25" s="51"/>
      <c r="CO25" s="51">
        <v>25730.976999999999</v>
      </c>
      <c r="CP25" s="51"/>
      <c r="CQ25" s="51">
        <v>28649.903999999999</v>
      </c>
      <c r="CR25" s="51">
        <v>0</v>
      </c>
      <c r="CS25" s="107"/>
      <c r="CT25" s="3"/>
    </row>
    <row r="26" spans="1:98" ht="12" customHeight="1" x14ac:dyDescent="0.25">
      <c r="A26" s="147" t="s">
        <v>26</v>
      </c>
      <c r="B26" s="147" t="s">
        <v>19</v>
      </c>
      <c r="C26" s="52">
        <v>1432.704105</v>
      </c>
      <c r="D26" s="52">
        <v>58.555926999999997</v>
      </c>
      <c r="E26" s="52">
        <v>1734.9516590000001</v>
      </c>
      <c r="F26" s="52">
        <v>49.913401</v>
      </c>
      <c r="G26" s="52">
        <v>2059.108436</v>
      </c>
      <c r="H26" s="52"/>
      <c r="I26" s="52">
        <v>2648.3861729999999</v>
      </c>
      <c r="J26" s="51"/>
      <c r="K26" s="51">
        <v>3080.868892</v>
      </c>
      <c r="L26" s="51">
        <v>48.123120999999998</v>
      </c>
      <c r="M26" s="51">
        <v>2525.2563089999999</v>
      </c>
      <c r="N26" s="51">
        <v>61.972794999999998</v>
      </c>
      <c r="O26" s="51">
        <v>2688.1393209999997</v>
      </c>
      <c r="P26" s="51">
        <v>54.805174999999998</v>
      </c>
      <c r="Q26" s="51">
        <v>3686.2976910000002</v>
      </c>
      <c r="R26" s="51">
        <v>70.026826999999997</v>
      </c>
      <c r="S26" s="79">
        <v>4269.0157600000002</v>
      </c>
      <c r="T26" s="79">
        <v>313.94314700000001</v>
      </c>
      <c r="U26" s="79">
        <v>5273.83</v>
      </c>
      <c r="V26" s="79">
        <v>395.52259199999997</v>
      </c>
      <c r="W26" s="51">
        <v>6283.9356879999996</v>
      </c>
      <c r="X26" s="51">
        <v>393.05753199999998</v>
      </c>
      <c r="Y26" s="51">
        <v>6392.346168</v>
      </c>
      <c r="Z26" s="51">
        <v>402.92634900000002</v>
      </c>
      <c r="AA26" s="51">
        <v>5725.9065119999996</v>
      </c>
      <c r="AB26" s="51">
        <v>568.60642199999995</v>
      </c>
      <c r="AC26" s="79">
        <v>6097.5879070000001</v>
      </c>
      <c r="AD26" s="79">
        <v>674.92738399999996</v>
      </c>
      <c r="AE26" s="79">
        <v>6364.9247820000001</v>
      </c>
      <c r="AF26" s="79">
        <v>758.98821999999996</v>
      </c>
      <c r="AG26" s="79">
        <v>5466.912851</v>
      </c>
      <c r="AH26" s="79">
        <v>759.99924899999996</v>
      </c>
      <c r="AI26" s="79">
        <v>5705.4251610000001</v>
      </c>
      <c r="AJ26" s="79">
        <v>749.37242000000003</v>
      </c>
      <c r="AK26" s="79">
        <v>7384.77</v>
      </c>
      <c r="AL26" s="79">
        <v>804.91376300000002</v>
      </c>
      <c r="AM26" s="51">
        <v>6076.02</v>
      </c>
      <c r="AN26" s="51">
        <v>718.64</v>
      </c>
      <c r="AO26" s="51">
        <v>6326.18</v>
      </c>
      <c r="AP26" s="51">
        <v>713.38547000000005</v>
      </c>
      <c r="AQ26" s="51">
        <v>5485.4</v>
      </c>
      <c r="AR26" s="51">
        <v>788.75</v>
      </c>
      <c r="AS26" s="51">
        <v>5128.8029999999999</v>
      </c>
      <c r="AT26" s="51">
        <v>1116.0229999999999</v>
      </c>
      <c r="AU26" s="51">
        <v>7956.96</v>
      </c>
      <c r="AV26" s="51">
        <v>1222.98</v>
      </c>
      <c r="AW26" s="51">
        <v>7808.9610000000002</v>
      </c>
      <c r="AX26" s="51">
        <v>1324.1980000000001</v>
      </c>
      <c r="AY26" s="51">
        <v>7834.76</v>
      </c>
      <c r="AZ26" s="51">
        <v>1553.191</v>
      </c>
      <c r="BA26" s="51">
        <v>7839.5929999999998</v>
      </c>
      <c r="BB26" s="51">
        <v>1730.78</v>
      </c>
      <c r="BC26" s="51">
        <v>8498.4979999999996</v>
      </c>
      <c r="BD26" s="51">
        <v>1744.88</v>
      </c>
      <c r="BE26" s="51">
        <v>8590.91</v>
      </c>
      <c r="BF26" s="51">
        <v>1753.6980000000001</v>
      </c>
      <c r="BG26" s="51">
        <v>9071.9636690000007</v>
      </c>
      <c r="BH26" s="51">
        <v>1672.59835</v>
      </c>
      <c r="BI26" s="51">
        <v>10189.32</v>
      </c>
      <c r="BJ26" s="51">
        <v>1560.6759999999999</v>
      </c>
      <c r="BK26" s="51">
        <v>10981.561</v>
      </c>
      <c r="BL26" s="51">
        <v>1609.7059999999999</v>
      </c>
      <c r="BM26" s="51">
        <v>12567.602000000001</v>
      </c>
      <c r="BN26" s="51">
        <v>1927.356</v>
      </c>
      <c r="BO26" s="51">
        <v>11259.5</v>
      </c>
      <c r="BP26" s="51">
        <v>2232.31</v>
      </c>
      <c r="BQ26" s="51">
        <v>11964.34</v>
      </c>
      <c r="BR26" s="51">
        <v>2071.98</v>
      </c>
      <c r="BS26" s="51">
        <v>12722.84</v>
      </c>
      <c r="BT26" s="51">
        <v>1965.223</v>
      </c>
      <c r="BU26" s="51">
        <v>12880.843999999999</v>
      </c>
      <c r="BV26" s="51">
        <v>1918.1880000000001</v>
      </c>
      <c r="BW26" s="51">
        <v>12557.672</v>
      </c>
      <c r="BX26" s="51">
        <v>2299.1060000000002</v>
      </c>
      <c r="BY26" s="51">
        <v>11269.446</v>
      </c>
      <c r="BZ26" s="51">
        <v>2617.1489999999999</v>
      </c>
      <c r="CA26" s="51">
        <v>11405.406999999999</v>
      </c>
      <c r="CB26" s="51">
        <v>2585.288</v>
      </c>
      <c r="CC26" s="51">
        <v>10054.412</v>
      </c>
      <c r="CD26" s="51">
        <v>2530.328</v>
      </c>
      <c r="CE26" s="51">
        <v>11371.16</v>
      </c>
      <c r="CF26" s="51">
        <v>2530.145</v>
      </c>
      <c r="CG26" s="51">
        <v>14474.374</v>
      </c>
      <c r="CH26" s="51">
        <v>2619.0650000000001</v>
      </c>
      <c r="CI26" s="51">
        <v>16723.537</v>
      </c>
      <c r="CJ26" s="51">
        <v>3167.3919999999998</v>
      </c>
      <c r="CK26" s="51">
        <v>19221.812999999998</v>
      </c>
      <c r="CL26" s="51">
        <v>3798.991</v>
      </c>
      <c r="CM26" s="51">
        <v>19472.187999999998</v>
      </c>
      <c r="CN26" s="51">
        <v>4487.6859999999997</v>
      </c>
      <c r="CO26" s="51">
        <v>18481.929</v>
      </c>
      <c r="CP26" s="51">
        <v>8204.4750000000004</v>
      </c>
      <c r="CQ26" s="51">
        <v>20615.947</v>
      </c>
      <c r="CR26" s="51">
        <v>6950.799</v>
      </c>
      <c r="CS26" s="107"/>
      <c r="CT26" s="3"/>
    </row>
    <row r="27" spans="1:98" ht="12" customHeight="1" x14ac:dyDescent="0.25">
      <c r="A27" s="23"/>
      <c r="B27" s="23" t="s">
        <v>19</v>
      </c>
      <c r="C27" s="52">
        <v>955.31165599999997</v>
      </c>
      <c r="D27" s="52"/>
      <c r="E27" s="52">
        <v>1105.78142</v>
      </c>
      <c r="F27" s="52"/>
      <c r="G27" s="52">
        <v>1458.7586670000001</v>
      </c>
      <c r="H27" s="52"/>
      <c r="I27" s="52">
        <v>1890.716426</v>
      </c>
      <c r="J27" s="51"/>
      <c r="K27" s="51">
        <v>2083.3572380000001</v>
      </c>
      <c r="L27" s="51"/>
      <c r="M27" s="51">
        <v>1439.088205</v>
      </c>
      <c r="N27" s="51">
        <v>13.696494</v>
      </c>
      <c r="O27" s="51">
        <v>1581.9228499999999</v>
      </c>
      <c r="P27" s="51">
        <v>10.396542</v>
      </c>
      <c r="Q27" s="51">
        <v>2332.9220500000001</v>
      </c>
      <c r="R27" s="51">
        <v>10.615917</v>
      </c>
      <c r="S27" s="79">
        <v>2763.8026030000001</v>
      </c>
      <c r="T27" s="79">
        <v>10.830601</v>
      </c>
      <c r="U27" s="79">
        <v>3551.75</v>
      </c>
      <c r="V27" s="79">
        <v>11.13</v>
      </c>
      <c r="W27" s="51">
        <v>4119.5114249999997</v>
      </c>
      <c r="X27" s="51">
        <v>5.1450199999999997</v>
      </c>
      <c r="Y27" s="51">
        <v>3653.0349019999999</v>
      </c>
      <c r="Z27" s="51">
        <v>5.2074480000000003</v>
      </c>
      <c r="AA27" s="51">
        <v>2833.7335290000001</v>
      </c>
      <c r="AB27" s="51">
        <v>5.2782799999999996</v>
      </c>
      <c r="AC27" s="79">
        <v>3037.0285050000002</v>
      </c>
      <c r="AD27" s="79">
        <v>2.0779779999999999</v>
      </c>
      <c r="AE27" s="79">
        <v>3500.3476209999999</v>
      </c>
      <c r="AF27" s="79">
        <v>3.0008940000000002</v>
      </c>
      <c r="AG27" s="79">
        <v>2905.0612249999999</v>
      </c>
      <c r="AH27" s="79">
        <v>16.050184999999999</v>
      </c>
      <c r="AI27" s="79">
        <v>2685.6704089999998</v>
      </c>
      <c r="AJ27" s="79">
        <v>19.901070000000001</v>
      </c>
      <c r="AK27" s="79">
        <v>3248.7</v>
      </c>
      <c r="AL27" s="79">
        <v>22.910609999999998</v>
      </c>
      <c r="AM27" s="51">
        <v>2922.12</v>
      </c>
      <c r="AN27" s="51">
        <v>22.46</v>
      </c>
      <c r="AO27" s="51">
        <v>2920.91</v>
      </c>
      <c r="AP27" s="51">
        <v>40.064608999999997</v>
      </c>
      <c r="AQ27" s="51">
        <v>2492.0700000000002</v>
      </c>
      <c r="AR27" s="51">
        <v>40.47</v>
      </c>
      <c r="AS27" s="51">
        <v>1547.47</v>
      </c>
      <c r="AT27" s="51">
        <v>40.923000000000002</v>
      </c>
      <c r="AU27" s="51">
        <v>4350.3220000000001</v>
      </c>
      <c r="AV27" s="51">
        <v>39.69</v>
      </c>
      <c r="AW27" s="51">
        <v>4302.5209999999997</v>
      </c>
      <c r="AX27" s="51">
        <v>40.837000000000003</v>
      </c>
      <c r="AY27" s="51">
        <v>4308.6059999999998</v>
      </c>
      <c r="AZ27" s="51">
        <v>41.268999999999998</v>
      </c>
      <c r="BA27" s="51">
        <v>4512.0839999999998</v>
      </c>
      <c r="BB27" s="51">
        <v>40.636000000000003</v>
      </c>
      <c r="BC27" s="51">
        <v>5046.2920000000004</v>
      </c>
      <c r="BD27" s="51">
        <v>23.35</v>
      </c>
      <c r="BE27" s="51">
        <v>5256.22</v>
      </c>
      <c r="BF27" s="51">
        <v>23.404</v>
      </c>
      <c r="BG27" s="51">
        <v>5781.8241479999997</v>
      </c>
      <c r="BH27" s="51">
        <v>23.576132000000001</v>
      </c>
      <c r="BI27" s="51">
        <v>6550.942</v>
      </c>
      <c r="BJ27" s="51">
        <v>35.609000000000002</v>
      </c>
      <c r="BK27" s="51">
        <v>5427.9250000000002</v>
      </c>
      <c r="BL27" s="51">
        <v>35.664999999999999</v>
      </c>
      <c r="BM27" s="51">
        <v>9592.02</v>
      </c>
      <c r="BN27" s="51">
        <v>243.553</v>
      </c>
      <c r="BO27" s="51">
        <v>9560.9</v>
      </c>
      <c r="BP27" s="51">
        <v>319.35000000000002</v>
      </c>
      <c r="BQ27" s="51">
        <v>10270.879199999999</v>
      </c>
      <c r="BR27" s="51">
        <v>336.34899999999999</v>
      </c>
      <c r="BS27" s="51">
        <v>10292.116</v>
      </c>
      <c r="BT27" s="51">
        <v>253.75700000000001</v>
      </c>
      <c r="BU27" s="51">
        <v>10219.434999999999</v>
      </c>
      <c r="BV27" s="51">
        <v>326.55700000000002</v>
      </c>
      <c r="BW27" s="51">
        <v>9873.5939999999991</v>
      </c>
      <c r="BX27" s="51">
        <v>257.22399999999999</v>
      </c>
      <c r="BY27" s="51">
        <v>8483.1959999999999</v>
      </c>
      <c r="BZ27" s="51">
        <v>187.12799999999999</v>
      </c>
      <c r="CA27" s="51">
        <v>8533.0949999999993</v>
      </c>
      <c r="CB27" s="51">
        <v>167.27</v>
      </c>
      <c r="CC27" s="51">
        <v>7161.1270000000004</v>
      </c>
      <c r="CD27" s="51">
        <v>148.661</v>
      </c>
      <c r="CE27" s="51">
        <v>7233.3559999999998</v>
      </c>
      <c r="CF27" s="51">
        <v>152.446</v>
      </c>
      <c r="CG27" s="51">
        <v>6708.1180000000004</v>
      </c>
      <c r="CH27" s="51">
        <v>67.777000000000001</v>
      </c>
      <c r="CI27" s="51">
        <v>7703.732</v>
      </c>
      <c r="CJ27" s="51">
        <v>74.016999999999996</v>
      </c>
      <c r="CK27" s="51">
        <v>8496.3539999999994</v>
      </c>
      <c r="CL27" s="51">
        <v>117.392</v>
      </c>
      <c r="CM27" s="51">
        <v>8591.4650000000001</v>
      </c>
      <c r="CN27" s="51">
        <v>70.789000000000001</v>
      </c>
      <c r="CO27" s="51">
        <v>5983.0860000000002</v>
      </c>
      <c r="CP27" s="51">
        <v>483.61799999999999</v>
      </c>
      <c r="CQ27" s="51">
        <v>5832.7849999999999</v>
      </c>
      <c r="CR27" s="51">
        <v>1429.048</v>
      </c>
      <c r="CS27" s="107"/>
      <c r="CT27" s="3"/>
    </row>
    <row r="28" spans="1:98" ht="18" customHeight="1" x14ac:dyDescent="0.25">
      <c r="A28" s="23"/>
      <c r="B28" s="18" t="s">
        <v>24</v>
      </c>
      <c r="C28" s="52">
        <v>878.67994699999997</v>
      </c>
      <c r="D28" s="52"/>
      <c r="E28" s="52">
        <v>1029.1985629999999</v>
      </c>
      <c r="F28" s="52"/>
      <c r="G28" s="52">
        <v>1382.196858</v>
      </c>
      <c r="H28" s="52"/>
      <c r="I28" s="52">
        <v>1814.1445349999999</v>
      </c>
      <c r="J28" s="51"/>
      <c r="K28" s="51">
        <v>2083.3572380000001</v>
      </c>
      <c r="L28" s="51"/>
      <c r="M28" s="51">
        <v>1439.088205</v>
      </c>
      <c r="N28" s="51">
        <v>13.696494</v>
      </c>
      <c r="O28" s="51">
        <v>1581.9228499999999</v>
      </c>
      <c r="P28" s="51">
        <v>10.396542</v>
      </c>
      <c r="Q28" s="51">
        <v>2332.9220500000001</v>
      </c>
      <c r="R28" s="51">
        <v>10.615917</v>
      </c>
      <c r="S28" s="79">
        <v>2763.8026030000001</v>
      </c>
      <c r="T28" s="79">
        <v>10.830601</v>
      </c>
      <c r="U28" s="79">
        <v>3551.75</v>
      </c>
      <c r="V28" s="79">
        <v>11.13</v>
      </c>
      <c r="W28" s="51">
        <v>4119.5114249999997</v>
      </c>
      <c r="X28" s="51">
        <v>5.1450199999999997</v>
      </c>
      <c r="Y28" s="51">
        <v>3653.0349019999999</v>
      </c>
      <c r="Z28" s="51">
        <v>5.2074480000000003</v>
      </c>
      <c r="AA28" s="51">
        <v>2833.7335290000001</v>
      </c>
      <c r="AB28" s="51">
        <v>5.2782799999999996</v>
      </c>
      <c r="AC28" s="79">
        <v>3037.0285050000002</v>
      </c>
      <c r="AD28" s="79">
        <v>2.0779779999999999</v>
      </c>
      <c r="AE28" s="79">
        <v>3500.3476209999999</v>
      </c>
      <c r="AF28" s="79">
        <v>3.0008940000000002</v>
      </c>
      <c r="AG28" s="79">
        <v>2905.0612249999999</v>
      </c>
      <c r="AH28" s="79">
        <v>16.050184999999999</v>
      </c>
      <c r="AI28" s="79">
        <v>2685.6704089999998</v>
      </c>
      <c r="AJ28" s="79">
        <v>19.901070000000001</v>
      </c>
      <c r="AK28" s="79">
        <v>3248.7</v>
      </c>
      <c r="AL28" s="79">
        <v>22.910609999999998</v>
      </c>
      <c r="AM28" s="51">
        <v>2922.12</v>
      </c>
      <c r="AN28" s="51">
        <v>22.46</v>
      </c>
      <c r="AO28" s="51">
        <v>2920.91</v>
      </c>
      <c r="AP28" s="51">
        <v>40.064608999999997</v>
      </c>
      <c r="AQ28" s="51">
        <v>2492.0700000000002</v>
      </c>
      <c r="AR28" s="51">
        <v>40.47</v>
      </c>
      <c r="AS28" s="51">
        <v>1547.47</v>
      </c>
      <c r="AT28" s="51">
        <v>40.923000000000002</v>
      </c>
      <c r="AU28" s="51">
        <v>4350.3220000000001</v>
      </c>
      <c r="AV28" s="51">
        <v>39.69</v>
      </c>
      <c r="AW28" s="51">
        <v>4302.5209999999997</v>
      </c>
      <c r="AX28" s="51">
        <v>40.837000000000003</v>
      </c>
      <c r="AY28" s="51">
        <v>4308.6059999999998</v>
      </c>
      <c r="AZ28" s="51">
        <v>41.268999999999998</v>
      </c>
      <c r="BA28" s="51">
        <v>4512.0839999999998</v>
      </c>
      <c r="BB28" s="51">
        <v>40.636000000000003</v>
      </c>
      <c r="BC28" s="51">
        <v>5046.2920000000004</v>
      </c>
      <c r="BD28" s="51">
        <v>23.35</v>
      </c>
      <c r="BE28" s="51">
        <v>5256.22</v>
      </c>
      <c r="BF28" s="51">
        <v>23.404</v>
      </c>
      <c r="BG28" s="51">
        <v>5781.8241479999997</v>
      </c>
      <c r="BH28" s="51">
        <v>23.576132000000001</v>
      </c>
      <c r="BI28" s="51">
        <v>6550.942</v>
      </c>
      <c r="BJ28" s="51">
        <v>35.61</v>
      </c>
      <c r="BK28" s="51">
        <v>5427.9250000000002</v>
      </c>
      <c r="BL28" s="51">
        <v>35.664999999999999</v>
      </c>
      <c r="BM28" s="51">
        <v>9592.02</v>
      </c>
      <c r="BN28" s="51">
        <v>243.553</v>
      </c>
      <c r="BO28" s="51">
        <v>9560.9</v>
      </c>
      <c r="BP28" s="51">
        <v>319.35000000000002</v>
      </c>
      <c r="BQ28" s="51">
        <v>10270.879000000001</v>
      </c>
      <c r="BR28" s="51">
        <v>336.34899999999999</v>
      </c>
      <c r="BS28" s="51">
        <v>10292.116</v>
      </c>
      <c r="BT28" s="51">
        <v>253.75700000000001</v>
      </c>
      <c r="BU28" s="51">
        <v>10219.434999999999</v>
      </c>
      <c r="BV28" s="51">
        <v>326.55700000000002</v>
      </c>
      <c r="BW28" s="51">
        <v>9873.5939999999991</v>
      </c>
      <c r="BX28" s="51">
        <v>257.22399999999999</v>
      </c>
      <c r="BY28" s="51">
        <v>8483.1959999999999</v>
      </c>
      <c r="BZ28" s="51">
        <v>187.12799999999999</v>
      </c>
      <c r="CA28" s="51">
        <v>8533.0949999999993</v>
      </c>
      <c r="CB28" s="51">
        <v>167.27</v>
      </c>
      <c r="CC28" s="51">
        <v>7161.1270000000004</v>
      </c>
      <c r="CD28" s="51">
        <v>148.661</v>
      </c>
      <c r="CE28" s="51">
        <v>7233.3559999999998</v>
      </c>
      <c r="CF28" s="51">
        <v>152.446</v>
      </c>
      <c r="CG28" s="51">
        <v>6708.1180000000004</v>
      </c>
      <c r="CH28" s="51">
        <v>67.777000000000001</v>
      </c>
      <c r="CI28" s="51">
        <v>7542.8580000000002</v>
      </c>
      <c r="CJ28" s="51">
        <v>74.016999999999996</v>
      </c>
      <c r="CK28" s="51">
        <v>6987.375</v>
      </c>
      <c r="CL28" s="51">
        <v>117.392</v>
      </c>
      <c r="CM28" s="51">
        <v>7083.9650000000001</v>
      </c>
      <c r="CN28" s="51">
        <v>70.789000000000001</v>
      </c>
      <c r="CO28" s="51">
        <v>4475.2860000000001</v>
      </c>
      <c r="CP28" s="51">
        <v>463.52199999999999</v>
      </c>
      <c r="CQ28" s="51">
        <v>4325.3059999999996</v>
      </c>
      <c r="CR28" s="51">
        <v>776.81299999999999</v>
      </c>
      <c r="CS28" s="107"/>
      <c r="CT28" s="3"/>
    </row>
    <row r="29" spans="1:98" ht="14.25" customHeight="1" x14ac:dyDescent="0.25">
      <c r="A29" s="23"/>
      <c r="B29" s="18" t="s">
        <v>25</v>
      </c>
      <c r="C29" s="52">
        <v>76.631709000000001</v>
      </c>
      <c r="D29" s="52"/>
      <c r="E29" s="52">
        <v>76.582857000000004</v>
      </c>
      <c r="F29" s="52"/>
      <c r="G29" s="52">
        <v>76.561808999999997</v>
      </c>
      <c r="H29" s="52"/>
      <c r="I29" s="52">
        <v>76.571890999999994</v>
      </c>
      <c r="J29" s="51"/>
      <c r="K29" s="51"/>
      <c r="L29" s="51"/>
      <c r="M29" s="51"/>
      <c r="N29" s="51"/>
      <c r="O29" s="51"/>
      <c r="P29" s="51"/>
      <c r="Q29" s="51"/>
      <c r="R29" s="51"/>
      <c r="S29" s="80"/>
      <c r="T29" s="80"/>
      <c r="U29" s="80"/>
      <c r="V29" s="80"/>
      <c r="W29" s="51"/>
      <c r="X29" s="51"/>
      <c r="Y29" s="51"/>
      <c r="Z29" s="51"/>
      <c r="AA29" s="51"/>
      <c r="AB29" s="51"/>
      <c r="AC29" s="80"/>
      <c r="AD29" s="80"/>
      <c r="AE29" s="80"/>
      <c r="AF29" s="80"/>
      <c r="AG29" s="80"/>
      <c r="AH29" s="80"/>
      <c r="AI29" s="80"/>
      <c r="AJ29" s="80"/>
      <c r="AK29" s="80"/>
      <c r="AL29" s="80"/>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v>160.874</v>
      </c>
      <c r="CJ29" s="51"/>
      <c r="CK29" s="51">
        <v>1508.979</v>
      </c>
      <c r="CL29" s="51"/>
      <c r="CM29" s="51">
        <v>1507.5</v>
      </c>
      <c r="CN29" s="51"/>
      <c r="CO29" s="51">
        <v>1507.8</v>
      </c>
      <c r="CP29" s="51">
        <v>20.094999999999999</v>
      </c>
      <c r="CQ29" s="51">
        <v>1507.479</v>
      </c>
      <c r="CR29" s="51">
        <v>652.23500000000001</v>
      </c>
      <c r="CS29" s="107"/>
      <c r="CT29" s="3"/>
    </row>
    <row r="30" spans="1:98" ht="15.75" customHeight="1" x14ac:dyDescent="0.25">
      <c r="A30" s="146"/>
      <c r="B30" s="22" t="s">
        <v>20</v>
      </c>
      <c r="C30" s="49">
        <v>477.392449</v>
      </c>
      <c r="D30" s="52">
        <v>58.555926999999997</v>
      </c>
      <c r="E30" s="52">
        <v>629.17023900000004</v>
      </c>
      <c r="F30" s="52">
        <v>49.913401</v>
      </c>
      <c r="G30" s="52">
        <v>600.34976900000004</v>
      </c>
      <c r="H30" s="52">
        <v>36.453583000000002</v>
      </c>
      <c r="I30" s="52">
        <v>757.66974700000003</v>
      </c>
      <c r="J30" s="51">
        <v>46.802345000000003</v>
      </c>
      <c r="K30" s="51">
        <v>997.51165400000002</v>
      </c>
      <c r="L30" s="51">
        <v>48.123120999999998</v>
      </c>
      <c r="M30" s="51">
        <v>1086.1681040000001</v>
      </c>
      <c r="N30" s="51">
        <v>48.276300999999997</v>
      </c>
      <c r="O30" s="51">
        <v>1106.216471</v>
      </c>
      <c r="P30" s="51">
        <v>44.408633000000002</v>
      </c>
      <c r="Q30" s="51">
        <v>1353.3756410000001</v>
      </c>
      <c r="R30" s="51">
        <v>59.410910000000001</v>
      </c>
      <c r="S30" s="79">
        <v>1505.2131569999999</v>
      </c>
      <c r="T30" s="79">
        <v>303.11254600000001</v>
      </c>
      <c r="U30" s="79">
        <v>1722.07</v>
      </c>
      <c r="V30" s="79">
        <v>384.388261</v>
      </c>
      <c r="W30" s="51">
        <v>2164.4242629999999</v>
      </c>
      <c r="X30" s="51">
        <v>387.91251199999999</v>
      </c>
      <c r="Y30" s="51">
        <v>2739.3112660000002</v>
      </c>
      <c r="Z30" s="51">
        <v>397.71890100000002</v>
      </c>
      <c r="AA30" s="51">
        <v>2892.1729829999999</v>
      </c>
      <c r="AB30" s="51">
        <v>563.32814199999996</v>
      </c>
      <c r="AC30" s="79">
        <v>3060.5594019999999</v>
      </c>
      <c r="AD30" s="79">
        <v>672.84940600000004</v>
      </c>
      <c r="AE30" s="79">
        <v>2864.5771610000002</v>
      </c>
      <c r="AF30" s="79">
        <v>755.98732600000005</v>
      </c>
      <c r="AG30" s="79">
        <v>2561.8516260000001</v>
      </c>
      <c r="AH30" s="79">
        <v>743.94906400000002</v>
      </c>
      <c r="AI30" s="79">
        <v>3019.7547519999998</v>
      </c>
      <c r="AJ30" s="79">
        <v>729.47135000000003</v>
      </c>
      <c r="AK30" s="79">
        <v>4136.0782630000003</v>
      </c>
      <c r="AL30" s="79">
        <v>782.003153</v>
      </c>
      <c r="AM30" s="51">
        <v>3153.8980710000001</v>
      </c>
      <c r="AN30" s="51">
        <v>696.18</v>
      </c>
      <c r="AO30" s="51">
        <v>3405.2696700000001</v>
      </c>
      <c r="AP30" s="51">
        <v>673.32086100000004</v>
      </c>
      <c r="AQ30" s="51">
        <v>2993.33</v>
      </c>
      <c r="AR30" s="51">
        <v>748.27</v>
      </c>
      <c r="AS30" s="51">
        <v>3581.3330000000001</v>
      </c>
      <c r="AT30" s="51">
        <v>1075.0999999999999</v>
      </c>
      <c r="AU30" s="51">
        <v>3606.6379999999999</v>
      </c>
      <c r="AV30" s="51">
        <v>1183.29</v>
      </c>
      <c r="AW30" s="51">
        <v>3506.4389999999999</v>
      </c>
      <c r="AX30" s="51">
        <v>1283.3599999999999</v>
      </c>
      <c r="AY30" s="51">
        <v>3526.154</v>
      </c>
      <c r="AZ30" s="51">
        <v>1511.921</v>
      </c>
      <c r="BA30" s="51">
        <v>3327.509</v>
      </c>
      <c r="BB30" s="51">
        <v>1690.1469999999999</v>
      </c>
      <c r="BC30" s="51">
        <v>3452.2040000000002</v>
      </c>
      <c r="BD30" s="51">
        <v>1721.528</v>
      </c>
      <c r="BE30" s="51">
        <v>3334.69</v>
      </c>
      <c r="BF30" s="51">
        <v>1730.2950000000001</v>
      </c>
      <c r="BG30" s="51">
        <v>3290.1395210000001</v>
      </c>
      <c r="BH30" s="51">
        <v>1649.0222180000001</v>
      </c>
      <c r="BI30" s="51">
        <v>3638.3780000000002</v>
      </c>
      <c r="BJ30" s="51">
        <v>1525.067</v>
      </c>
      <c r="BK30" s="51">
        <v>5553.6360000000004</v>
      </c>
      <c r="BL30" s="51">
        <v>1574.04</v>
      </c>
      <c r="BM30" s="51">
        <v>2975.5810000000001</v>
      </c>
      <c r="BN30" s="51">
        <v>1683.8030000000001</v>
      </c>
      <c r="BO30" s="51">
        <v>1698.6</v>
      </c>
      <c r="BP30" s="51">
        <v>1912.96</v>
      </c>
      <c r="BQ30" s="51">
        <v>1693.4558</v>
      </c>
      <c r="BR30" s="51">
        <v>1735.626</v>
      </c>
      <c r="BS30" s="51">
        <v>2430.7269999999999</v>
      </c>
      <c r="BT30" s="51">
        <v>1711.4659999999999</v>
      </c>
      <c r="BU30" s="51">
        <v>2661.4079999999999</v>
      </c>
      <c r="BV30" s="51">
        <v>1591.6310000000001</v>
      </c>
      <c r="BW30" s="51">
        <v>2684.078</v>
      </c>
      <c r="BX30" s="51">
        <v>2041.8810000000001</v>
      </c>
      <c r="BY30" s="51">
        <v>2786.25</v>
      </c>
      <c r="BZ30" s="51">
        <v>2430.02</v>
      </c>
      <c r="CA30" s="51">
        <v>2872.3110000000001</v>
      </c>
      <c r="CB30" s="51">
        <v>2418.0169999999998</v>
      </c>
      <c r="CC30" s="51">
        <v>2893.2849999999999</v>
      </c>
      <c r="CD30" s="51">
        <v>2381.6669999999999</v>
      </c>
      <c r="CE30" s="51">
        <v>4137.8040000000001</v>
      </c>
      <c r="CF30" s="51">
        <v>2377.6990000000001</v>
      </c>
      <c r="CG30" s="51">
        <v>7766.2550000000001</v>
      </c>
      <c r="CH30" s="51">
        <v>2551.288</v>
      </c>
      <c r="CI30" s="51">
        <v>9019.8050000000003</v>
      </c>
      <c r="CJ30" s="51">
        <v>3093.3739999999998</v>
      </c>
      <c r="CK30" s="51">
        <v>10725.459000000001</v>
      </c>
      <c r="CL30" s="51">
        <v>3681.5990000000002</v>
      </c>
      <c r="CM30" s="51">
        <v>10880.722</v>
      </c>
      <c r="CN30" s="51">
        <v>4416.8969999999999</v>
      </c>
      <c r="CO30" s="51">
        <v>12498.843000000001</v>
      </c>
      <c r="CP30" s="51">
        <v>7720.8580000000002</v>
      </c>
      <c r="CQ30" s="51">
        <v>14783.162</v>
      </c>
      <c r="CR30" s="51">
        <v>5521.7510000000002</v>
      </c>
      <c r="CS30" s="107"/>
      <c r="CT30" s="3"/>
    </row>
    <row r="31" spans="1:98" ht="17.25" customHeight="1" x14ac:dyDescent="0.25">
      <c r="A31" s="44"/>
      <c r="B31" s="18" t="s">
        <v>24</v>
      </c>
      <c r="C31" s="49">
        <v>477.392449</v>
      </c>
      <c r="D31" s="52">
        <v>45.235792000000004</v>
      </c>
      <c r="E31" s="52">
        <v>629.17023900000004</v>
      </c>
      <c r="F31" s="52">
        <v>46.148913</v>
      </c>
      <c r="G31" s="52">
        <v>600.34976900000004</v>
      </c>
      <c r="H31" s="52">
        <v>32.813172999999999</v>
      </c>
      <c r="I31" s="52">
        <v>757.66974700000003</v>
      </c>
      <c r="J31" s="51">
        <v>42.993186000000001</v>
      </c>
      <c r="K31" s="51">
        <v>997.51165400000002</v>
      </c>
      <c r="L31" s="51">
        <v>44.177478000000001</v>
      </c>
      <c r="M31" s="51">
        <v>1086.1681040000001</v>
      </c>
      <c r="N31" s="51">
        <v>44.281125000000003</v>
      </c>
      <c r="O31" s="51">
        <v>1106.216471</v>
      </c>
      <c r="P31" s="51">
        <v>40.648907999999999</v>
      </c>
      <c r="Q31" s="51">
        <v>1353.3756410000001</v>
      </c>
      <c r="R31" s="51">
        <v>55.634312000000001</v>
      </c>
      <c r="S31" s="79">
        <v>1505.2131569999999</v>
      </c>
      <c r="T31" s="81">
        <v>55.567737000000001</v>
      </c>
      <c r="U31" s="79">
        <v>1722.07</v>
      </c>
      <c r="V31" s="81">
        <v>52.13</v>
      </c>
      <c r="W31" s="51">
        <v>2164.4242629999999</v>
      </c>
      <c r="X31" s="51">
        <v>50.938330000000001</v>
      </c>
      <c r="Y31" s="51">
        <v>2739.3112660000002</v>
      </c>
      <c r="Z31" s="51">
        <v>25.129015000000003</v>
      </c>
      <c r="AA31" s="51">
        <v>2892.1729829999999</v>
      </c>
      <c r="AB31" s="51">
        <v>18.222892000000002</v>
      </c>
      <c r="AC31" s="79">
        <v>3060.5594019999999</v>
      </c>
      <c r="AD31" s="81">
        <v>30.660981</v>
      </c>
      <c r="AE31" s="79">
        <v>2864.5771610000002</v>
      </c>
      <c r="AF31" s="81">
        <v>29.541709000000001</v>
      </c>
      <c r="AG31" s="79">
        <v>2561.8516260000001</v>
      </c>
      <c r="AH31" s="81">
        <v>31.532966999999999</v>
      </c>
      <c r="AI31" s="79">
        <v>3019.7547519999998</v>
      </c>
      <c r="AJ31" s="81">
        <v>31.230422999999998</v>
      </c>
      <c r="AK31" s="79">
        <v>4136.0782630000003</v>
      </c>
      <c r="AL31" s="79">
        <v>24.3</v>
      </c>
      <c r="AM31" s="51">
        <v>3153.8980710000001</v>
      </c>
      <c r="AN31" s="51">
        <v>26.21</v>
      </c>
      <c r="AO31" s="51">
        <v>3405.2696700000001</v>
      </c>
      <c r="AP31" s="51">
        <v>82.940253999999996</v>
      </c>
      <c r="AQ31" s="51">
        <v>2993.33</v>
      </c>
      <c r="AR31" s="51">
        <v>249.16</v>
      </c>
      <c r="AS31" s="51">
        <v>3581.3330000000001</v>
      </c>
      <c r="AT31" s="51">
        <v>577.64800000000002</v>
      </c>
      <c r="AU31" s="51">
        <v>3606.6379999999999</v>
      </c>
      <c r="AV31" s="51">
        <v>781.4</v>
      </c>
      <c r="AW31" s="51">
        <v>3506.4389999999999</v>
      </c>
      <c r="AX31" s="51">
        <v>850.38099999999997</v>
      </c>
      <c r="AY31" s="51">
        <v>3526.154</v>
      </c>
      <c r="AZ31" s="51">
        <v>1089.54</v>
      </c>
      <c r="BA31" s="51">
        <v>3327.509</v>
      </c>
      <c r="BB31" s="51">
        <v>1271.5820000000001</v>
      </c>
      <c r="BC31" s="51">
        <v>3452.2040000000002</v>
      </c>
      <c r="BD31" s="51">
        <v>1270.338</v>
      </c>
      <c r="BE31" s="51">
        <v>3334.69</v>
      </c>
      <c r="BF31" s="51">
        <v>1275.5170000000001</v>
      </c>
      <c r="BG31" s="51">
        <v>3290.1395210000001</v>
      </c>
      <c r="BH31" s="51">
        <v>1280.0548960000001</v>
      </c>
      <c r="BI31" s="51">
        <v>3638.3780000000002</v>
      </c>
      <c r="BJ31" s="51">
        <v>1377.4179999999999</v>
      </c>
      <c r="BK31" s="51">
        <v>5553.6360000000004</v>
      </c>
      <c r="BL31" s="51">
        <v>1506.088</v>
      </c>
      <c r="BM31" s="51">
        <v>2975.5810000000001</v>
      </c>
      <c r="BN31" s="51">
        <v>1616.693</v>
      </c>
      <c r="BO31" s="51">
        <v>1698.6</v>
      </c>
      <c r="BP31" s="51">
        <v>1823.13</v>
      </c>
      <c r="BQ31" s="51">
        <v>1693.4549999999999</v>
      </c>
      <c r="BR31" s="51">
        <v>1652.3320000000001</v>
      </c>
      <c r="BS31" s="51">
        <v>2430.7269999999999</v>
      </c>
      <c r="BT31" s="51">
        <v>1592.6610000000001</v>
      </c>
      <c r="BU31" s="51">
        <v>2661.4079999999999</v>
      </c>
      <c r="BV31" s="51">
        <v>1477.018</v>
      </c>
      <c r="BW31" s="51">
        <v>2684.078</v>
      </c>
      <c r="BX31" s="51">
        <v>1923.337</v>
      </c>
      <c r="BY31" s="51">
        <v>2786.25</v>
      </c>
      <c r="BZ31" s="51">
        <v>2322.0230000000001</v>
      </c>
      <c r="CA31" s="51">
        <v>2872.3110000000001</v>
      </c>
      <c r="CB31" s="51">
        <v>2289.058</v>
      </c>
      <c r="CC31" s="51">
        <v>2893.2849999999999</v>
      </c>
      <c r="CD31" s="51">
        <v>2256.1480000000001</v>
      </c>
      <c r="CE31" s="51">
        <v>4137.8040000000001</v>
      </c>
      <c r="CF31" s="51">
        <v>2245.7269999999999</v>
      </c>
      <c r="CG31" s="51">
        <v>7766.2550000000001</v>
      </c>
      <c r="CH31" s="51">
        <v>2421.8229999999999</v>
      </c>
      <c r="CI31" s="51">
        <v>9019.8050000000003</v>
      </c>
      <c r="CJ31" s="51">
        <v>2953.8049999999998</v>
      </c>
      <c r="CK31" s="51">
        <v>10369.039000000001</v>
      </c>
      <c r="CL31" s="51">
        <v>3536.9929999999999</v>
      </c>
      <c r="CM31" s="51">
        <v>10880.722</v>
      </c>
      <c r="CN31" s="51">
        <v>4261.6909999999998</v>
      </c>
      <c r="CO31" s="51">
        <v>12498.843000000001</v>
      </c>
      <c r="CP31" s="51">
        <v>7566.9809999999998</v>
      </c>
      <c r="CQ31" s="51">
        <v>14783.162</v>
      </c>
      <c r="CR31" s="51">
        <v>5325.0990000000002</v>
      </c>
      <c r="CS31" s="107"/>
      <c r="CT31" s="3"/>
    </row>
    <row r="32" spans="1:98" ht="15.75" customHeight="1" x14ac:dyDescent="0.25">
      <c r="A32" s="44"/>
      <c r="B32" s="18" t="s">
        <v>27</v>
      </c>
      <c r="C32" s="49"/>
      <c r="D32" s="52">
        <v>13.320135000000001</v>
      </c>
      <c r="E32" s="52"/>
      <c r="F32" s="52">
        <v>3.7644880000000001</v>
      </c>
      <c r="G32" s="52"/>
      <c r="H32" s="52">
        <v>3.6404100000000001</v>
      </c>
      <c r="I32" s="52"/>
      <c r="J32" s="51">
        <v>3.8091589999999997</v>
      </c>
      <c r="K32" s="51"/>
      <c r="L32" s="51">
        <v>3.945643</v>
      </c>
      <c r="M32" s="51"/>
      <c r="N32" s="51">
        <v>3.9951759999999998</v>
      </c>
      <c r="O32" s="51"/>
      <c r="P32" s="51">
        <v>3.759725</v>
      </c>
      <c r="Q32" s="51"/>
      <c r="R32" s="51">
        <v>3.7765979999999999</v>
      </c>
      <c r="S32" s="79"/>
      <c r="T32" s="79">
        <v>247.54480899999999</v>
      </c>
      <c r="U32" s="79"/>
      <c r="V32" s="79">
        <v>332.254864</v>
      </c>
      <c r="W32" s="51"/>
      <c r="X32" s="51">
        <v>336.97418199999998</v>
      </c>
      <c r="Y32" s="51"/>
      <c r="Z32" s="51">
        <v>372.58988599999998</v>
      </c>
      <c r="AA32" s="51"/>
      <c r="AB32" s="51">
        <v>545.10524999999996</v>
      </c>
      <c r="AC32" s="79"/>
      <c r="AD32" s="79">
        <v>642.18842500000005</v>
      </c>
      <c r="AE32" s="79"/>
      <c r="AF32" s="79">
        <v>726.44561699999997</v>
      </c>
      <c r="AG32" s="79"/>
      <c r="AH32" s="79">
        <v>712.41609700000004</v>
      </c>
      <c r="AI32" s="79"/>
      <c r="AJ32" s="79">
        <v>698.24092700000006</v>
      </c>
      <c r="AK32" s="79"/>
      <c r="AL32" s="79">
        <v>757.697</v>
      </c>
      <c r="AM32" s="51"/>
      <c r="AN32" s="51">
        <v>669.97</v>
      </c>
      <c r="AO32" s="51"/>
      <c r="AP32" s="51">
        <v>590.38060700000005</v>
      </c>
      <c r="AQ32" s="51"/>
      <c r="AR32" s="51">
        <v>499.11</v>
      </c>
      <c r="AS32" s="51"/>
      <c r="AT32" s="51">
        <v>497.452</v>
      </c>
      <c r="AU32" s="51"/>
      <c r="AV32" s="51">
        <v>401.89</v>
      </c>
      <c r="AW32" s="51"/>
      <c r="AX32" s="51">
        <v>432.97800000000001</v>
      </c>
      <c r="AY32" s="51"/>
      <c r="AZ32" s="51">
        <v>422.37799999999999</v>
      </c>
      <c r="BA32" s="51"/>
      <c r="BB32" s="51">
        <v>418.56299999999999</v>
      </c>
      <c r="BC32" s="51"/>
      <c r="BD32" s="51">
        <v>451.19</v>
      </c>
      <c r="BE32" s="51"/>
      <c r="BF32" s="51">
        <v>454.78</v>
      </c>
      <c r="BG32" s="51"/>
      <c r="BH32" s="51">
        <v>368.97</v>
      </c>
      <c r="BI32" s="51"/>
      <c r="BJ32" s="51">
        <v>147.65</v>
      </c>
      <c r="BK32" s="51"/>
      <c r="BL32" s="51">
        <v>67.950999999999993</v>
      </c>
      <c r="BM32" s="51"/>
      <c r="BN32" s="51">
        <v>67.11</v>
      </c>
      <c r="BO32" s="51"/>
      <c r="BP32" s="51">
        <v>89.83</v>
      </c>
      <c r="BQ32" s="51"/>
      <c r="BR32" s="51">
        <v>83.293999999999997</v>
      </c>
      <c r="BS32" s="51"/>
      <c r="BT32" s="51">
        <v>118.80500000000001</v>
      </c>
      <c r="BU32" s="51"/>
      <c r="BV32" s="51">
        <v>114.613</v>
      </c>
      <c r="BW32" s="51"/>
      <c r="BX32" s="51">
        <v>118.544</v>
      </c>
      <c r="BY32" s="51"/>
      <c r="BZ32" s="51">
        <v>107.998</v>
      </c>
      <c r="CA32" s="51"/>
      <c r="CB32" s="51">
        <v>128.959</v>
      </c>
      <c r="CC32" s="51"/>
      <c r="CD32" s="51">
        <v>125.51900000000001</v>
      </c>
      <c r="CE32" s="51"/>
      <c r="CF32" s="51">
        <v>131.97200000000001</v>
      </c>
      <c r="CG32" s="51"/>
      <c r="CH32" s="51">
        <v>129.465</v>
      </c>
      <c r="CI32" s="51"/>
      <c r="CJ32" s="51">
        <v>139.56899999999999</v>
      </c>
      <c r="CK32" s="51">
        <v>356.42</v>
      </c>
      <c r="CL32" s="51">
        <v>144.60599999999999</v>
      </c>
      <c r="CM32" s="51"/>
      <c r="CN32" s="51">
        <v>155.20500000000001</v>
      </c>
      <c r="CO32" s="51"/>
      <c r="CP32" s="51">
        <v>153.87700000000001</v>
      </c>
      <c r="CQ32" s="51"/>
      <c r="CR32" s="51">
        <v>196.65199999999999</v>
      </c>
      <c r="CS32" s="107"/>
      <c r="CT32" s="3"/>
    </row>
    <row r="33" spans="1:98" ht="12" customHeight="1" x14ac:dyDescent="0.25">
      <c r="A33" s="172" t="s">
        <v>28</v>
      </c>
      <c r="B33" s="172"/>
      <c r="C33" s="49"/>
      <c r="D33" s="52">
        <v>825.44126500000004</v>
      </c>
      <c r="E33" s="52"/>
      <c r="F33" s="52">
        <v>843.48285699999997</v>
      </c>
      <c r="G33" s="52"/>
      <c r="H33" s="52">
        <v>892.59553100000005</v>
      </c>
      <c r="I33" s="52"/>
      <c r="J33" s="51">
        <v>935.81495299999995</v>
      </c>
      <c r="K33" s="51"/>
      <c r="L33" s="51">
        <v>942.56618700000001</v>
      </c>
      <c r="M33" s="51"/>
      <c r="N33" s="51">
        <v>1039.07546</v>
      </c>
      <c r="O33" s="51"/>
      <c r="P33" s="51">
        <v>1022.451775</v>
      </c>
      <c r="Q33" s="51"/>
      <c r="R33" s="51">
        <v>906.65526399999999</v>
      </c>
      <c r="S33" s="79"/>
      <c r="T33" s="79">
        <v>735.05803773000002</v>
      </c>
      <c r="U33" s="79"/>
      <c r="V33" s="79">
        <v>805.34670005999999</v>
      </c>
      <c r="W33" s="51"/>
      <c r="X33" s="51">
        <v>812.87929911000003</v>
      </c>
      <c r="Y33" s="51"/>
      <c r="Z33" s="51">
        <v>787.21747755999991</v>
      </c>
      <c r="AA33" s="51"/>
      <c r="AB33" s="51">
        <v>983.36036200000001</v>
      </c>
      <c r="AC33" s="79"/>
      <c r="AD33" s="79">
        <v>1095.2601010000001</v>
      </c>
      <c r="AE33" s="79"/>
      <c r="AF33" s="79">
        <v>1210.873859</v>
      </c>
      <c r="AG33" s="79"/>
      <c r="AH33" s="79">
        <v>1209.130952</v>
      </c>
      <c r="AI33" s="79"/>
      <c r="AJ33" s="79">
        <v>1294.5763629999999</v>
      </c>
      <c r="AK33" s="79"/>
      <c r="AL33" s="79">
        <v>1309.5360049999999</v>
      </c>
      <c r="AM33" s="51"/>
      <c r="AN33" s="51">
        <v>1384.2619999999999</v>
      </c>
      <c r="AO33" s="51"/>
      <c r="AP33" s="51">
        <v>1506.939253</v>
      </c>
      <c r="AQ33" s="51"/>
      <c r="AR33" s="51">
        <v>1731.1</v>
      </c>
      <c r="AS33" s="51"/>
      <c r="AT33" s="51">
        <v>2013.78</v>
      </c>
      <c r="AU33" s="51"/>
      <c r="AV33" s="51">
        <v>2368.1799999999998</v>
      </c>
      <c r="AW33" s="51"/>
      <c r="AX33" s="51">
        <v>2530.8690000000001</v>
      </c>
      <c r="AY33" s="51"/>
      <c r="AZ33" s="51">
        <v>3061.9290000000001</v>
      </c>
      <c r="BA33" s="51"/>
      <c r="BB33" s="51">
        <v>2669.9059999999999</v>
      </c>
      <c r="BC33" s="51"/>
      <c r="BD33" s="51">
        <v>3048.9250000000002</v>
      </c>
      <c r="BE33" s="51"/>
      <c r="BF33" s="51">
        <v>3066.89</v>
      </c>
      <c r="BG33" s="51"/>
      <c r="BH33" s="51">
        <v>3455.2387020000001</v>
      </c>
      <c r="BI33" s="51"/>
      <c r="BJ33" s="51">
        <v>3922.7510000000002</v>
      </c>
      <c r="BK33" s="51"/>
      <c r="BL33" s="51">
        <v>4285.259</v>
      </c>
      <c r="BM33" s="51"/>
      <c r="BN33" s="51">
        <v>4819.2629999999999</v>
      </c>
      <c r="BO33" s="51"/>
      <c r="BP33" s="51">
        <v>5329.65</v>
      </c>
      <c r="BQ33" s="51"/>
      <c r="BR33" s="51">
        <v>5047.1540000000005</v>
      </c>
      <c r="BS33" s="51"/>
      <c r="BT33" s="51">
        <v>4243.0290000000005</v>
      </c>
      <c r="BU33" s="51"/>
      <c r="BV33" s="51">
        <v>4099.8599999999997</v>
      </c>
      <c r="BW33" s="51"/>
      <c r="BX33" s="51">
        <v>4267.87</v>
      </c>
      <c r="BY33" s="51"/>
      <c r="BZ33" s="51">
        <v>4307.3829999999998</v>
      </c>
      <c r="CA33" s="51"/>
      <c r="CB33" s="51">
        <v>4238.2889999999998</v>
      </c>
      <c r="CC33" s="51"/>
      <c r="CD33" s="51">
        <v>4140.7250000000004</v>
      </c>
      <c r="CE33" s="51"/>
      <c r="CF33" s="51">
        <v>5490.3360000000002</v>
      </c>
      <c r="CG33" s="51"/>
      <c r="CH33" s="51">
        <v>5969.375</v>
      </c>
      <c r="CI33" s="51"/>
      <c r="CJ33" s="51">
        <v>6190.9690000000001</v>
      </c>
      <c r="CK33" s="51"/>
      <c r="CL33" s="51">
        <v>5348.91</v>
      </c>
      <c r="CM33" s="51"/>
      <c r="CN33" s="51">
        <v>5852.2659999999996</v>
      </c>
      <c r="CO33" s="51"/>
      <c r="CP33" s="51">
        <v>12558.936</v>
      </c>
      <c r="CQ33" s="51"/>
      <c r="CR33" s="51">
        <v>13166.596</v>
      </c>
      <c r="CS33" s="107"/>
      <c r="CT33" s="3"/>
    </row>
    <row r="34" spans="1:98" ht="12" customHeight="1" x14ac:dyDescent="0.25">
      <c r="A34" s="65"/>
      <c r="B34" s="55" t="s">
        <v>19</v>
      </c>
      <c r="C34" s="49"/>
      <c r="D34" s="52">
        <v>261.35101600000002</v>
      </c>
      <c r="E34" s="52"/>
      <c r="F34" s="52">
        <v>278.88565999999997</v>
      </c>
      <c r="G34" s="52"/>
      <c r="H34" s="52">
        <v>268.82928600000002</v>
      </c>
      <c r="I34" s="52"/>
      <c r="J34" s="51">
        <v>278.418724</v>
      </c>
      <c r="K34" s="51"/>
      <c r="L34" s="51">
        <v>270.76553100000001</v>
      </c>
      <c r="M34" s="51"/>
      <c r="N34" s="51">
        <v>255.28821300000001</v>
      </c>
      <c r="O34" s="51"/>
      <c r="P34" s="51">
        <v>208.699636</v>
      </c>
      <c r="Q34" s="51"/>
      <c r="R34" s="51">
        <v>179.95028364999999</v>
      </c>
      <c r="S34" s="79"/>
      <c r="T34" s="79">
        <v>175.48487573</v>
      </c>
      <c r="U34" s="79"/>
      <c r="V34" s="79">
        <v>161.85</v>
      </c>
      <c r="W34" s="51"/>
      <c r="X34" s="51">
        <v>141.924136</v>
      </c>
      <c r="Y34" s="51"/>
      <c r="Z34" s="51">
        <v>150.75366555999997</v>
      </c>
      <c r="AA34" s="51"/>
      <c r="AB34" s="51">
        <v>166.77957000000001</v>
      </c>
      <c r="AC34" s="79"/>
      <c r="AD34" s="79">
        <v>172.22754399999999</v>
      </c>
      <c r="AE34" s="79"/>
      <c r="AF34" s="79">
        <v>159.231122</v>
      </c>
      <c r="AG34" s="79"/>
      <c r="AH34" s="79">
        <v>146.053631</v>
      </c>
      <c r="AI34" s="79"/>
      <c r="AJ34" s="79">
        <v>145.43965299999999</v>
      </c>
      <c r="AK34" s="79"/>
      <c r="AL34" s="79">
        <v>136.701618</v>
      </c>
      <c r="AM34" s="51"/>
      <c r="AN34" s="51">
        <v>123.77</v>
      </c>
      <c r="AO34" s="51"/>
      <c r="AP34" s="51">
        <v>115.307239</v>
      </c>
      <c r="AQ34" s="51"/>
      <c r="AR34" s="51">
        <v>85.41</v>
      </c>
      <c r="AS34" s="51"/>
      <c r="AT34" s="51">
        <v>62.67</v>
      </c>
      <c r="AU34" s="51"/>
      <c r="AV34" s="51">
        <v>61.195</v>
      </c>
      <c r="AW34" s="51"/>
      <c r="AX34" s="51">
        <v>54.567999999999998</v>
      </c>
      <c r="AY34" s="51"/>
      <c r="AZ34" s="51">
        <v>46.689</v>
      </c>
      <c r="BA34" s="51"/>
      <c r="BB34" s="51">
        <v>32.750999999999998</v>
      </c>
      <c r="BC34" s="51"/>
      <c r="BD34" s="51">
        <v>25.23</v>
      </c>
      <c r="BE34" s="51"/>
      <c r="BF34" s="51">
        <v>18.8</v>
      </c>
      <c r="BG34" s="51"/>
      <c r="BH34" s="51">
        <v>19.142037999999999</v>
      </c>
      <c r="BI34" s="51"/>
      <c r="BJ34" s="51">
        <v>19.434000000000001</v>
      </c>
      <c r="BK34" s="51"/>
      <c r="BL34" s="51">
        <v>17.283000000000001</v>
      </c>
      <c r="BM34" s="51"/>
      <c r="BN34" s="51">
        <v>17.844999999999999</v>
      </c>
      <c r="BO34" s="51"/>
      <c r="BP34" s="51">
        <v>17.82</v>
      </c>
      <c r="BQ34" s="51"/>
      <c r="BR34" s="51">
        <v>17.460999999999999</v>
      </c>
      <c r="BS34" s="51"/>
      <c r="BT34" s="51">
        <v>18.824000000000002</v>
      </c>
      <c r="BU34" s="51"/>
      <c r="BV34" s="51">
        <v>20.388999999999999</v>
      </c>
      <c r="BW34" s="51"/>
      <c r="BX34" s="51">
        <v>19.893000000000001</v>
      </c>
      <c r="BY34" s="51"/>
      <c r="BZ34" s="51">
        <v>19.347000000000001</v>
      </c>
      <c r="CA34" s="51"/>
      <c r="CB34" s="51">
        <v>20.131</v>
      </c>
      <c r="CC34" s="51"/>
      <c r="CD34" s="51">
        <v>22.773</v>
      </c>
      <c r="CE34" s="51"/>
      <c r="CF34" s="51">
        <v>23.231999999999999</v>
      </c>
      <c r="CG34" s="51"/>
      <c r="CH34" s="51">
        <v>26.379000000000001</v>
      </c>
      <c r="CI34" s="51"/>
      <c r="CJ34" s="51">
        <v>27.811</v>
      </c>
      <c r="CK34" s="51"/>
      <c r="CL34" s="51">
        <v>30.603000000000002</v>
      </c>
      <c r="CM34" s="51"/>
      <c r="CN34" s="51">
        <v>25.151</v>
      </c>
      <c r="CO34" s="51"/>
      <c r="CP34" s="51">
        <v>52.277000000000001</v>
      </c>
      <c r="CQ34" s="51"/>
      <c r="CR34" s="51">
        <v>53.024999999999999</v>
      </c>
      <c r="CS34" s="107"/>
      <c r="CT34" s="3"/>
    </row>
    <row r="35" spans="1:98" ht="12" customHeight="1" x14ac:dyDescent="0.25">
      <c r="A35" s="65"/>
      <c r="B35" s="56" t="s">
        <v>29</v>
      </c>
      <c r="C35" s="49"/>
      <c r="D35" s="52">
        <v>218.05022700000001</v>
      </c>
      <c r="E35" s="52"/>
      <c r="F35" s="52">
        <v>235.278907</v>
      </c>
      <c r="G35" s="52"/>
      <c r="H35" s="52">
        <v>224.104906</v>
      </c>
      <c r="I35" s="52"/>
      <c r="J35" s="51">
        <v>229.11758699999999</v>
      </c>
      <c r="K35" s="51"/>
      <c r="L35" s="51">
        <v>223.131237</v>
      </c>
      <c r="M35" s="51"/>
      <c r="N35" s="51">
        <v>208.922663</v>
      </c>
      <c r="O35" s="51"/>
      <c r="P35" s="51">
        <v>181.82646299999999</v>
      </c>
      <c r="Q35" s="51"/>
      <c r="R35" s="51">
        <v>156.34733678999999</v>
      </c>
      <c r="S35" s="80"/>
      <c r="T35" s="79">
        <v>151.07</v>
      </c>
      <c r="U35" s="80"/>
      <c r="V35" s="79">
        <v>140.53</v>
      </c>
      <c r="W35" s="51"/>
      <c r="X35" s="51">
        <v>132.79575399999999</v>
      </c>
      <c r="Y35" s="51"/>
      <c r="Z35" s="51">
        <v>142.67741213999997</v>
      </c>
      <c r="AA35" s="51"/>
      <c r="AB35" s="51">
        <v>158.18981199999999</v>
      </c>
      <c r="AC35" s="80"/>
      <c r="AD35" s="79">
        <v>163.50662800000001</v>
      </c>
      <c r="AE35" s="80"/>
      <c r="AF35" s="79">
        <v>150.144238</v>
      </c>
      <c r="AG35" s="80"/>
      <c r="AH35" s="79">
        <v>136.652637</v>
      </c>
      <c r="AI35" s="80"/>
      <c r="AJ35" s="79">
        <v>137.455725</v>
      </c>
      <c r="AK35" s="80"/>
      <c r="AL35" s="79">
        <v>128.809774</v>
      </c>
      <c r="AM35" s="51"/>
      <c r="AN35" s="51">
        <v>118.84</v>
      </c>
      <c r="AO35" s="51"/>
      <c r="AP35" s="51">
        <v>110.4919</v>
      </c>
      <c r="AQ35" s="51"/>
      <c r="AR35" s="51">
        <v>81.84</v>
      </c>
      <c r="AS35" s="51"/>
      <c r="AT35" s="51">
        <v>58.082000000000001</v>
      </c>
      <c r="AU35" s="51"/>
      <c r="AV35" s="51">
        <v>56.38</v>
      </c>
      <c r="AW35" s="51"/>
      <c r="AX35" s="51"/>
      <c r="AY35" s="51"/>
      <c r="AZ35" s="51">
        <v>46.689</v>
      </c>
      <c r="BA35" s="51"/>
      <c r="BB35" s="51">
        <v>32.750999999999998</v>
      </c>
      <c r="BC35" s="51"/>
      <c r="BD35" s="51">
        <v>25.225999999999999</v>
      </c>
      <c r="BE35" s="51"/>
      <c r="BF35" s="51">
        <v>18.8</v>
      </c>
      <c r="BG35" s="51"/>
      <c r="BH35" s="51">
        <v>19.142037999999999</v>
      </c>
      <c r="BI35" s="51"/>
      <c r="BJ35" s="51">
        <v>19.434000000000001</v>
      </c>
      <c r="BK35" s="51"/>
      <c r="BL35" s="51">
        <v>17.283000000000001</v>
      </c>
      <c r="BM35" s="51"/>
      <c r="BN35" s="51">
        <v>17.844999999999999</v>
      </c>
      <c r="BO35" s="51"/>
      <c r="BP35" s="51">
        <v>17.82</v>
      </c>
      <c r="BQ35" s="51"/>
      <c r="BR35" s="51">
        <v>17.460999999999999</v>
      </c>
      <c r="BS35" s="51"/>
      <c r="BT35" s="51">
        <v>18.824000000000002</v>
      </c>
      <c r="BU35" s="51"/>
      <c r="BV35" s="51">
        <v>20.388999999999999</v>
      </c>
      <c r="BW35" s="51"/>
      <c r="BX35" s="51">
        <v>19.893000000000001</v>
      </c>
      <c r="BY35" s="51"/>
      <c r="BZ35" s="51">
        <v>19.347000000000001</v>
      </c>
      <c r="CA35" s="51"/>
      <c r="CB35" s="51">
        <v>20.131</v>
      </c>
      <c r="CC35" s="51"/>
      <c r="CD35" s="51">
        <v>22.773</v>
      </c>
      <c r="CE35" s="51"/>
      <c r="CF35" s="51">
        <v>23.231999999999999</v>
      </c>
      <c r="CG35" s="51"/>
      <c r="CH35" s="51">
        <v>26.379000000000001</v>
      </c>
      <c r="CI35" s="51"/>
      <c r="CJ35" s="51">
        <v>27.811</v>
      </c>
      <c r="CK35" s="51"/>
      <c r="CL35" s="51">
        <v>30.603000000000002</v>
      </c>
      <c r="CM35" s="51"/>
      <c r="CN35" s="51">
        <v>25.151</v>
      </c>
      <c r="CO35" s="51"/>
      <c r="CP35" s="51">
        <v>52.277000000000001</v>
      </c>
      <c r="CQ35" s="51"/>
      <c r="CR35" s="51">
        <v>53.024999999999999</v>
      </c>
      <c r="CS35" s="107"/>
      <c r="CT35" s="3"/>
    </row>
    <row r="36" spans="1:98" ht="12" customHeight="1" x14ac:dyDescent="0.25">
      <c r="A36" s="65"/>
      <c r="B36" s="56" t="s">
        <v>30</v>
      </c>
      <c r="C36" s="49"/>
      <c r="D36" s="52">
        <v>43.300789000000002</v>
      </c>
      <c r="E36" s="52"/>
      <c r="F36" s="52">
        <v>43.606752999999998</v>
      </c>
      <c r="G36" s="52"/>
      <c r="H36" s="52">
        <v>44.724379999999996</v>
      </c>
      <c r="I36" s="52"/>
      <c r="J36" s="51">
        <v>49.301136999999997</v>
      </c>
      <c r="K36" s="51"/>
      <c r="L36" s="51">
        <v>47.634293999999997</v>
      </c>
      <c r="M36" s="51"/>
      <c r="N36" s="51">
        <v>46.365549999999999</v>
      </c>
      <c r="O36" s="51"/>
      <c r="P36" s="51">
        <v>26.873173000000001</v>
      </c>
      <c r="Q36" s="51"/>
      <c r="R36" s="51">
        <v>23.602946859999999</v>
      </c>
      <c r="S36" s="80"/>
      <c r="T36" s="80">
        <v>24.42</v>
      </c>
      <c r="U36" s="80"/>
      <c r="V36" s="80">
        <v>21.32</v>
      </c>
      <c r="W36" s="51"/>
      <c r="X36" s="51">
        <v>9.1283820000000002</v>
      </c>
      <c r="Y36" s="51"/>
      <c r="Z36" s="51">
        <v>8.0762534200000005</v>
      </c>
      <c r="AA36" s="51"/>
      <c r="AB36" s="51">
        <v>8.5897579999999998</v>
      </c>
      <c r="AC36" s="80"/>
      <c r="AD36" s="51">
        <v>8.7209160000000008</v>
      </c>
      <c r="AE36" s="80"/>
      <c r="AF36" s="51">
        <v>9.0868839999999995</v>
      </c>
      <c r="AG36" s="80"/>
      <c r="AH36" s="51">
        <v>9.4009940000000007</v>
      </c>
      <c r="AI36" s="80"/>
      <c r="AJ36" s="51">
        <v>7.9839279999999997</v>
      </c>
      <c r="AK36" s="80"/>
      <c r="AL36" s="51">
        <v>7.8918439999999999</v>
      </c>
      <c r="AM36" s="51"/>
      <c r="AN36" s="51">
        <v>4.93</v>
      </c>
      <c r="AO36" s="51"/>
      <c r="AP36" s="51">
        <v>4.8153389999999998</v>
      </c>
      <c r="AQ36" s="51"/>
      <c r="AR36" s="51">
        <v>3.57</v>
      </c>
      <c r="AS36" s="51"/>
      <c r="AT36" s="51">
        <v>4.5890000000000004</v>
      </c>
      <c r="AU36" s="51"/>
      <c r="AV36" s="51">
        <v>4.82</v>
      </c>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107"/>
      <c r="CT36" s="3"/>
    </row>
    <row r="37" spans="1:98" ht="12" customHeight="1" x14ac:dyDescent="0.25">
      <c r="A37" s="65"/>
      <c r="B37" s="56" t="s">
        <v>31</v>
      </c>
      <c r="C37" s="49"/>
      <c r="D37" s="52"/>
      <c r="E37" s="52"/>
      <c r="F37" s="52"/>
      <c r="G37" s="52"/>
      <c r="H37" s="52"/>
      <c r="I37" s="52"/>
      <c r="J37" s="51"/>
      <c r="K37" s="51"/>
      <c r="L37" s="51"/>
      <c r="M37" s="51"/>
      <c r="N37" s="51"/>
      <c r="O37" s="51"/>
      <c r="P37" s="51"/>
      <c r="Q37" s="51"/>
      <c r="R37" s="51"/>
      <c r="S37" s="80"/>
      <c r="T37" s="80"/>
      <c r="U37" s="80"/>
      <c r="V37" s="80"/>
      <c r="W37" s="51"/>
      <c r="X37" s="51"/>
      <c r="Y37" s="51"/>
      <c r="Z37" s="51"/>
      <c r="AA37" s="51"/>
      <c r="AB37" s="51"/>
      <c r="AC37" s="80"/>
      <c r="AD37" s="80"/>
      <c r="AE37" s="80"/>
      <c r="AF37" s="80"/>
      <c r="AG37" s="80"/>
      <c r="AH37" s="80"/>
      <c r="AI37" s="80"/>
      <c r="AJ37" s="80"/>
      <c r="AK37" s="80"/>
      <c r="AL37" s="80"/>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107"/>
      <c r="CT37" s="3"/>
    </row>
    <row r="38" spans="1:98" ht="15.75" customHeight="1" x14ac:dyDescent="0.25">
      <c r="A38" s="65"/>
      <c r="B38" s="22" t="s">
        <v>20</v>
      </c>
      <c r="C38" s="49"/>
      <c r="D38" s="52">
        <v>564.09024899999997</v>
      </c>
      <c r="E38" s="52"/>
      <c r="F38" s="52">
        <v>564.59719700000005</v>
      </c>
      <c r="G38" s="52"/>
      <c r="H38" s="52">
        <v>623.76624500000003</v>
      </c>
      <c r="I38" s="52"/>
      <c r="J38" s="51">
        <v>657.39622899999995</v>
      </c>
      <c r="K38" s="51"/>
      <c r="L38" s="51">
        <v>671.800656</v>
      </c>
      <c r="M38" s="51"/>
      <c r="N38" s="51">
        <v>783.78724699999998</v>
      </c>
      <c r="O38" s="51"/>
      <c r="P38" s="51">
        <v>813.75213900000006</v>
      </c>
      <c r="Q38" s="51"/>
      <c r="R38" s="51">
        <v>726.70497999999998</v>
      </c>
      <c r="S38" s="80"/>
      <c r="T38" s="79">
        <v>559.57316200000002</v>
      </c>
      <c r="U38" s="80"/>
      <c r="V38" s="79">
        <v>643.49420099999998</v>
      </c>
      <c r="W38" s="51"/>
      <c r="X38" s="51">
        <v>670.95516299999997</v>
      </c>
      <c r="Y38" s="51"/>
      <c r="Z38" s="51">
        <v>636.46381199999996</v>
      </c>
      <c r="AA38" s="51"/>
      <c r="AB38" s="51">
        <v>816.58079199999997</v>
      </c>
      <c r="AC38" s="80"/>
      <c r="AD38" s="79">
        <v>923.032557</v>
      </c>
      <c r="AE38" s="80"/>
      <c r="AF38" s="79">
        <v>1051.6427369999999</v>
      </c>
      <c r="AG38" s="80"/>
      <c r="AH38" s="79">
        <v>1063.077321</v>
      </c>
      <c r="AI38" s="80"/>
      <c r="AJ38" s="79">
        <v>1149.13671</v>
      </c>
      <c r="AK38" s="80"/>
      <c r="AL38" s="79">
        <v>1172.8399999999999</v>
      </c>
      <c r="AM38" s="51"/>
      <c r="AN38" s="51">
        <v>1260.49</v>
      </c>
      <c r="AO38" s="51"/>
      <c r="AP38" s="51">
        <v>1391.632014</v>
      </c>
      <c r="AQ38" s="51"/>
      <c r="AR38" s="51">
        <v>1645.69</v>
      </c>
      <c r="AS38" s="51"/>
      <c r="AT38" s="51">
        <v>1951.11</v>
      </c>
      <c r="AU38" s="51"/>
      <c r="AV38" s="51">
        <v>2306.9810000000002</v>
      </c>
      <c r="AW38" s="51"/>
      <c r="AX38" s="51">
        <v>2476.3009999999999</v>
      </c>
      <c r="AY38" s="51"/>
      <c r="AZ38" s="51">
        <v>3015.24</v>
      </c>
      <c r="BA38" s="51"/>
      <c r="BB38" s="51">
        <v>2637.1550000000002</v>
      </c>
      <c r="BC38" s="51"/>
      <c r="BD38" s="51">
        <v>3023.6979999999999</v>
      </c>
      <c r="BE38" s="51"/>
      <c r="BF38" s="51">
        <v>3048.0929999999998</v>
      </c>
      <c r="BG38" s="51"/>
      <c r="BH38" s="51">
        <v>3436.0966640000001</v>
      </c>
      <c r="BI38" s="51"/>
      <c r="BJ38" s="51">
        <v>3903.317</v>
      </c>
      <c r="BK38" s="51"/>
      <c r="BL38" s="51">
        <v>4267.9759999999997</v>
      </c>
      <c r="BM38" s="51"/>
      <c r="BN38" s="51">
        <v>4801.4170000000004</v>
      </c>
      <c r="BO38" s="51"/>
      <c r="BP38" s="51">
        <v>5311.83</v>
      </c>
      <c r="BQ38" s="51"/>
      <c r="BR38" s="51">
        <v>5029.6930000000002</v>
      </c>
      <c r="BS38" s="51"/>
      <c r="BT38" s="51">
        <v>4224.2049999999999</v>
      </c>
      <c r="BU38" s="51"/>
      <c r="BV38" s="51">
        <v>4079.471</v>
      </c>
      <c r="BW38" s="51"/>
      <c r="BX38" s="51">
        <v>4247.9759999999997</v>
      </c>
      <c r="BY38" s="51"/>
      <c r="BZ38" s="51">
        <v>4288.0360000000001</v>
      </c>
      <c r="CA38" s="51"/>
      <c r="CB38" s="51">
        <v>4218.1589999999997</v>
      </c>
      <c r="CC38" s="51"/>
      <c r="CD38" s="51">
        <v>4117.9520000000002</v>
      </c>
      <c r="CE38" s="51"/>
      <c r="CF38" s="51">
        <v>5467.1049999999996</v>
      </c>
      <c r="CG38" s="51"/>
      <c r="CH38" s="51">
        <v>5942.9960000000001</v>
      </c>
      <c r="CI38" s="51"/>
      <c r="CJ38" s="51">
        <v>6163.1580000000004</v>
      </c>
      <c r="CK38" s="51"/>
      <c r="CL38" s="51">
        <v>5318.3069999999998</v>
      </c>
      <c r="CM38" s="51"/>
      <c r="CN38" s="51">
        <v>5827.1149999999998</v>
      </c>
      <c r="CO38" s="51"/>
      <c r="CP38" s="51">
        <v>12506.659</v>
      </c>
      <c r="CQ38" s="51"/>
      <c r="CR38" s="51">
        <v>13113.572</v>
      </c>
      <c r="CS38" s="107"/>
      <c r="CT38" s="3"/>
    </row>
    <row r="39" spans="1:98" ht="12" customHeight="1" x14ac:dyDescent="0.25">
      <c r="A39" s="65"/>
      <c r="B39" s="56" t="s">
        <v>27</v>
      </c>
      <c r="C39" s="49"/>
      <c r="D39" s="52">
        <v>564.09024899999997</v>
      </c>
      <c r="E39" s="52"/>
      <c r="F39" s="52">
        <v>564.59719700000005</v>
      </c>
      <c r="G39" s="52"/>
      <c r="H39" s="52">
        <v>623.76624500000003</v>
      </c>
      <c r="I39" s="52"/>
      <c r="J39" s="51">
        <v>657.39622899999995</v>
      </c>
      <c r="K39" s="51"/>
      <c r="L39" s="51">
        <v>671.800656</v>
      </c>
      <c r="M39" s="51"/>
      <c r="N39" s="51">
        <v>783.78724699999998</v>
      </c>
      <c r="O39" s="51"/>
      <c r="P39" s="51">
        <v>813.75213900000006</v>
      </c>
      <c r="Q39" s="51"/>
      <c r="R39" s="51">
        <v>726.70497999999998</v>
      </c>
      <c r="S39" s="80"/>
      <c r="T39" s="79">
        <v>559.57316200000002</v>
      </c>
      <c r="U39" s="80"/>
      <c r="V39" s="79">
        <v>643.49420099999998</v>
      </c>
      <c r="W39" s="51"/>
      <c r="X39" s="51">
        <v>670.95516299999997</v>
      </c>
      <c r="Y39" s="51"/>
      <c r="Z39" s="51">
        <v>636.46381199999996</v>
      </c>
      <c r="AA39" s="51"/>
      <c r="AB39" s="51">
        <v>816.58079199999997</v>
      </c>
      <c r="AC39" s="80"/>
      <c r="AD39" s="79">
        <v>923.032557</v>
      </c>
      <c r="AE39" s="80"/>
      <c r="AF39" s="79">
        <v>1051.6427369999999</v>
      </c>
      <c r="AG39" s="80"/>
      <c r="AH39" s="79">
        <v>1063.077321</v>
      </c>
      <c r="AI39" s="80"/>
      <c r="AJ39" s="79">
        <v>1149.13671</v>
      </c>
      <c r="AK39" s="80"/>
      <c r="AL39" s="79">
        <v>1172.8399999999999</v>
      </c>
      <c r="AM39" s="51"/>
      <c r="AN39" s="51">
        <v>1260.49</v>
      </c>
      <c r="AO39" s="51"/>
      <c r="AP39" s="51">
        <v>1391.632014</v>
      </c>
      <c r="AQ39" s="51"/>
      <c r="AR39" s="51">
        <v>1645.69</v>
      </c>
      <c r="AS39" s="51"/>
      <c r="AT39" s="51">
        <v>1951.11</v>
      </c>
      <c r="AU39" s="51"/>
      <c r="AV39" s="51">
        <v>2306.98</v>
      </c>
      <c r="AW39" s="51"/>
      <c r="AX39" s="51">
        <v>2476.3000000000002</v>
      </c>
      <c r="AY39" s="51"/>
      <c r="AZ39" s="51">
        <v>3015.24</v>
      </c>
      <c r="BA39" s="51"/>
      <c r="BB39" s="51">
        <v>2637.1550000000002</v>
      </c>
      <c r="BC39" s="51"/>
      <c r="BD39" s="51">
        <v>3023.7</v>
      </c>
      <c r="BE39" s="51"/>
      <c r="BF39" s="51">
        <v>3048.0929999999998</v>
      </c>
      <c r="BG39" s="51"/>
      <c r="BH39" s="51">
        <v>3436.1</v>
      </c>
      <c r="BI39" s="51"/>
      <c r="BJ39" s="51">
        <v>3903.317</v>
      </c>
      <c r="BK39" s="51"/>
      <c r="BL39" s="51">
        <v>4267.9759999999997</v>
      </c>
      <c r="BM39" s="51"/>
      <c r="BN39" s="51">
        <v>4801.4170000000004</v>
      </c>
      <c r="BO39" s="51"/>
      <c r="BP39" s="51">
        <v>5311.83</v>
      </c>
      <c r="BQ39" s="51"/>
      <c r="BR39" s="51">
        <v>5029.6899999999996</v>
      </c>
      <c r="BS39" s="51"/>
      <c r="BT39" s="51">
        <v>4224.2049999999999</v>
      </c>
      <c r="BU39" s="51"/>
      <c r="BV39" s="51">
        <v>4079.471</v>
      </c>
      <c r="BW39" s="51"/>
      <c r="BX39" s="51">
        <v>4247.9759999999997</v>
      </c>
      <c r="BY39" s="51"/>
      <c r="BZ39" s="51">
        <v>4288.0360000000001</v>
      </c>
      <c r="CA39" s="51"/>
      <c r="CB39" s="51">
        <v>4218.1589999999997</v>
      </c>
      <c r="CC39" s="51"/>
      <c r="CD39" s="51">
        <v>4117.9520000000002</v>
      </c>
      <c r="CE39" s="51"/>
      <c r="CF39" s="51">
        <v>5467.1049999999996</v>
      </c>
      <c r="CG39" s="51"/>
      <c r="CH39" s="51">
        <v>5942.9970000000003</v>
      </c>
      <c r="CI39" s="51"/>
      <c r="CJ39" s="51">
        <v>6163.1580000000004</v>
      </c>
      <c r="CK39" s="51"/>
      <c r="CL39" s="51">
        <v>5318.3069999999998</v>
      </c>
      <c r="CM39" s="51"/>
      <c r="CN39" s="51">
        <v>5827.1149999999998</v>
      </c>
      <c r="CO39" s="51"/>
      <c r="CP39" s="51">
        <v>11971.114</v>
      </c>
      <c r="CQ39" s="51"/>
      <c r="CR39" s="51">
        <v>12863.764999999999</v>
      </c>
      <c r="CS39" s="107"/>
      <c r="CT39" s="3"/>
    </row>
    <row r="40" spans="1:98" ht="12" customHeight="1" x14ac:dyDescent="0.25">
      <c r="A40" s="65"/>
      <c r="B40" s="56" t="s">
        <v>25</v>
      </c>
      <c r="C40" s="49"/>
      <c r="D40" s="52"/>
      <c r="E40" s="52"/>
      <c r="F40" s="52"/>
      <c r="G40" s="52"/>
      <c r="H40" s="52"/>
      <c r="I40" s="52"/>
      <c r="J40" s="51"/>
      <c r="K40" s="51"/>
      <c r="L40" s="51"/>
      <c r="M40" s="51"/>
      <c r="N40" s="51"/>
      <c r="O40" s="51"/>
      <c r="P40" s="51"/>
      <c r="Q40" s="51"/>
      <c r="R40" s="51"/>
      <c r="S40" s="80"/>
      <c r="T40" s="80"/>
      <c r="U40" s="80"/>
      <c r="V40" s="80"/>
      <c r="W40" s="51"/>
      <c r="X40" s="51"/>
      <c r="Y40" s="51"/>
      <c r="Z40" s="51"/>
      <c r="AA40" s="51"/>
      <c r="AB40" s="51"/>
      <c r="AC40" s="80"/>
      <c r="AD40" s="80"/>
      <c r="AE40" s="80"/>
      <c r="AF40" s="80"/>
      <c r="AG40" s="80"/>
      <c r="AH40" s="80"/>
      <c r="AI40" s="80"/>
      <c r="AJ40" s="80"/>
      <c r="AK40" s="80"/>
      <c r="AL40" s="80"/>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v>535.54499999999996</v>
      </c>
      <c r="CQ40" s="51"/>
      <c r="CR40" s="51">
        <v>249.80600000000001</v>
      </c>
      <c r="CS40" s="107"/>
      <c r="CT40" s="3"/>
    </row>
    <row r="41" spans="1:98" ht="12" customHeight="1" x14ac:dyDescent="0.25">
      <c r="A41" s="100" t="s">
        <v>118</v>
      </c>
      <c r="B41" s="102"/>
      <c r="C41" s="49"/>
      <c r="D41" s="52"/>
      <c r="E41" s="52"/>
      <c r="F41" s="52"/>
      <c r="G41" s="52"/>
      <c r="H41" s="52"/>
      <c r="I41" s="52"/>
      <c r="J41" s="51"/>
      <c r="K41" s="51"/>
      <c r="L41" s="51"/>
      <c r="M41" s="51"/>
      <c r="N41" s="51"/>
      <c r="O41" s="51"/>
      <c r="P41" s="51"/>
      <c r="Q41" s="51"/>
      <c r="R41" s="51"/>
      <c r="S41" s="80"/>
      <c r="T41" s="80"/>
      <c r="U41" s="80"/>
      <c r="V41" s="80"/>
      <c r="W41" s="51"/>
      <c r="X41" s="51"/>
      <c r="Y41" s="51"/>
      <c r="Z41" s="51"/>
      <c r="AA41" s="51"/>
      <c r="AB41" s="51"/>
      <c r="AC41" s="80"/>
      <c r="AD41" s="80"/>
      <c r="AE41" s="80"/>
      <c r="AF41" s="80"/>
      <c r="AG41" s="80"/>
      <c r="AH41" s="80"/>
      <c r="AI41" s="80"/>
      <c r="AJ41" s="80"/>
      <c r="AK41" s="80"/>
      <c r="AL41" s="80"/>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v>510.79700000000003</v>
      </c>
      <c r="CQ41" s="51"/>
      <c r="CR41" s="51">
        <v>888.40099999999995</v>
      </c>
      <c r="CS41" s="107"/>
      <c r="CT41" s="3"/>
    </row>
    <row r="42" spans="1:98" ht="12" customHeight="1" x14ac:dyDescent="0.25">
      <c r="A42" s="100"/>
      <c r="B42" s="55" t="s">
        <v>19</v>
      </c>
      <c r="C42" s="49"/>
      <c r="D42" s="52"/>
      <c r="E42" s="52"/>
      <c r="F42" s="52"/>
      <c r="G42" s="52"/>
      <c r="H42" s="52"/>
      <c r="I42" s="52"/>
      <c r="J42" s="51"/>
      <c r="K42" s="51"/>
      <c r="L42" s="51"/>
      <c r="M42" s="51"/>
      <c r="N42" s="51"/>
      <c r="O42" s="51"/>
      <c r="P42" s="51"/>
      <c r="Q42" s="51"/>
      <c r="R42" s="51"/>
      <c r="S42" s="80"/>
      <c r="T42" s="80"/>
      <c r="U42" s="80"/>
      <c r="V42" s="80"/>
      <c r="W42" s="51"/>
      <c r="X42" s="51"/>
      <c r="Y42" s="51"/>
      <c r="Z42" s="51"/>
      <c r="AA42" s="51"/>
      <c r="AB42" s="51"/>
      <c r="AC42" s="80"/>
      <c r="AD42" s="80"/>
      <c r="AE42" s="80"/>
      <c r="AF42" s="80"/>
      <c r="AG42" s="80"/>
      <c r="AH42" s="80"/>
      <c r="AI42" s="80"/>
      <c r="AJ42" s="80"/>
      <c r="AK42" s="80"/>
      <c r="AL42" s="80"/>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v>43.65</v>
      </c>
      <c r="CQ42" s="51"/>
      <c r="CR42" s="51">
        <v>49.51</v>
      </c>
      <c r="CS42" s="107"/>
      <c r="CT42" s="3"/>
    </row>
    <row r="43" spans="1:98" ht="12" customHeight="1" x14ac:dyDescent="0.25">
      <c r="A43" s="100"/>
      <c r="B43" s="102" t="s">
        <v>29</v>
      </c>
      <c r="C43" s="49"/>
      <c r="D43" s="52"/>
      <c r="E43" s="52"/>
      <c r="F43" s="52"/>
      <c r="G43" s="52"/>
      <c r="H43" s="52"/>
      <c r="I43" s="52"/>
      <c r="J43" s="51"/>
      <c r="K43" s="51"/>
      <c r="L43" s="51"/>
      <c r="M43" s="51"/>
      <c r="N43" s="51"/>
      <c r="O43" s="51"/>
      <c r="P43" s="51"/>
      <c r="Q43" s="51"/>
      <c r="R43" s="51"/>
      <c r="S43" s="80"/>
      <c r="T43" s="80"/>
      <c r="U43" s="80"/>
      <c r="V43" s="80"/>
      <c r="W43" s="51"/>
      <c r="X43" s="51"/>
      <c r="Y43" s="51"/>
      <c r="Z43" s="51"/>
      <c r="AA43" s="51"/>
      <c r="AB43" s="51"/>
      <c r="AC43" s="80"/>
      <c r="AD43" s="80"/>
      <c r="AE43" s="80"/>
      <c r="AF43" s="80"/>
      <c r="AG43" s="80"/>
      <c r="AH43" s="80"/>
      <c r="AI43" s="80"/>
      <c r="AJ43" s="80"/>
      <c r="AK43" s="80"/>
      <c r="AL43" s="80"/>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v>43.65</v>
      </c>
      <c r="CQ43" s="51"/>
      <c r="CR43" s="51">
        <v>49.51</v>
      </c>
      <c r="CS43" s="107"/>
      <c r="CT43" s="3"/>
    </row>
    <row r="44" spans="1:98" ht="12" customHeight="1" x14ac:dyDescent="0.25">
      <c r="A44" s="100"/>
      <c r="B44" s="102" t="s">
        <v>27</v>
      </c>
      <c r="C44" s="49"/>
      <c r="D44" s="52"/>
      <c r="E44" s="52"/>
      <c r="F44" s="52"/>
      <c r="G44" s="52"/>
      <c r="H44" s="52"/>
      <c r="I44" s="52"/>
      <c r="J44" s="51"/>
      <c r="K44" s="51"/>
      <c r="L44" s="51"/>
      <c r="M44" s="51"/>
      <c r="N44" s="51"/>
      <c r="O44" s="51"/>
      <c r="P44" s="51"/>
      <c r="Q44" s="51"/>
      <c r="R44" s="51"/>
      <c r="S44" s="80"/>
      <c r="T44" s="80"/>
      <c r="U44" s="80"/>
      <c r="V44" s="80"/>
      <c r="W44" s="51"/>
      <c r="X44" s="51"/>
      <c r="Y44" s="51"/>
      <c r="Z44" s="51"/>
      <c r="AA44" s="51"/>
      <c r="AB44" s="51"/>
      <c r="AC44" s="80"/>
      <c r="AD44" s="80"/>
      <c r="AE44" s="80"/>
      <c r="AF44" s="80"/>
      <c r="AG44" s="80"/>
      <c r="AH44" s="80"/>
      <c r="AI44" s="80"/>
      <c r="AJ44" s="80"/>
      <c r="AK44" s="80"/>
      <c r="AL44" s="80"/>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107"/>
      <c r="CT44" s="3"/>
    </row>
    <row r="45" spans="1:98" ht="12" customHeight="1" x14ac:dyDescent="0.25">
      <c r="A45" s="100"/>
      <c r="B45" s="55" t="s">
        <v>20</v>
      </c>
      <c r="C45" s="49"/>
      <c r="D45" s="52"/>
      <c r="E45" s="52"/>
      <c r="F45" s="52"/>
      <c r="G45" s="52"/>
      <c r="H45" s="52"/>
      <c r="I45" s="52"/>
      <c r="J45" s="51"/>
      <c r="K45" s="51"/>
      <c r="L45" s="51"/>
      <c r="M45" s="51"/>
      <c r="N45" s="51"/>
      <c r="O45" s="51"/>
      <c r="P45" s="51"/>
      <c r="Q45" s="51"/>
      <c r="R45" s="51"/>
      <c r="S45" s="80"/>
      <c r="T45" s="80"/>
      <c r="U45" s="80"/>
      <c r="V45" s="80"/>
      <c r="W45" s="51"/>
      <c r="X45" s="51"/>
      <c r="Y45" s="51"/>
      <c r="Z45" s="51"/>
      <c r="AA45" s="51"/>
      <c r="AB45" s="51"/>
      <c r="AC45" s="80"/>
      <c r="AD45" s="80"/>
      <c r="AE45" s="80"/>
      <c r="AF45" s="80"/>
      <c r="AG45" s="80"/>
      <c r="AH45" s="80"/>
      <c r="AI45" s="80"/>
      <c r="AJ45" s="80"/>
      <c r="AK45" s="80"/>
      <c r="AL45" s="80"/>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v>467.14699999999999</v>
      </c>
      <c r="CQ45" s="51"/>
      <c r="CR45" s="51">
        <v>838.89099999999996</v>
      </c>
      <c r="CS45" s="107"/>
      <c r="CT45" s="3"/>
    </row>
    <row r="46" spans="1:98" ht="12" customHeight="1" x14ac:dyDescent="0.25">
      <c r="A46" s="100"/>
      <c r="B46" s="102" t="s">
        <v>29</v>
      </c>
      <c r="C46" s="49"/>
      <c r="D46" s="52"/>
      <c r="E46" s="52"/>
      <c r="F46" s="52"/>
      <c r="G46" s="52"/>
      <c r="H46" s="52"/>
      <c r="I46" s="52"/>
      <c r="J46" s="51"/>
      <c r="K46" s="51"/>
      <c r="L46" s="51"/>
      <c r="M46" s="51"/>
      <c r="N46" s="51"/>
      <c r="O46" s="51"/>
      <c r="P46" s="51"/>
      <c r="Q46" s="51"/>
      <c r="R46" s="51"/>
      <c r="S46" s="80"/>
      <c r="T46" s="80"/>
      <c r="U46" s="80"/>
      <c r="V46" s="80"/>
      <c r="W46" s="51"/>
      <c r="X46" s="51"/>
      <c r="Y46" s="51"/>
      <c r="Z46" s="51"/>
      <c r="AA46" s="51"/>
      <c r="AB46" s="51"/>
      <c r="AC46" s="80"/>
      <c r="AD46" s="80"/>
      <c r="AE46" s="80"/>
      <c r="AF46" s="80"/>
      <c r="AG46" s="80"/>
      <c r="AH46" s="80"/>
      <c r="AI46" s="80"/>
      <c r="AJ46" s="80"/>
      <c r="AK46" s="80"/>
      <c r="AL46" s="80"/>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v>170.32</v>
      </c>
      <c r="CQ46" s="51"/>
      <c r="CR46" s="51">
        <v>320.34899999999999</v>
      </c>
      <c r="CS46" s="107"/>
      <c r="CT46" s="3"/>
    </row>
    <row r="47" spans="1:98" ht="12" customHeight="1" x14ac:dyDescent="0.25">
      <c r="A47" s="100"/>
      <c r="B47" s="102" t="s">
        <v>27</v>
      </c>
      <c r="C47" s="49"/>
      <c r="D47" s="52"/>
      <c r="E47" s="52"/>
      <c r="F47" s="52"/>
      <c r="G47" s="52"/>
      <c r="H47" s="52"/>
      <c r="I47" s="52"/>
      <c r="J47" s="51"/>
      <c r="K47" s="51"/>
      <c r="L47" s="51"/>
      <c r="M47" s="51"/>
      <c r="N47" s="51"/>
      <c r="O47" s="51"/>
      <c r="P47" s="51"/>
      <c r="Q47" s="51"/>
      <c r="R47" s="51"/>
      <c r="S47" s="80"/>
      <c r="T47" s="80"/>
      <c r="U47" s="80"/>
      <c r="V47" s="80"/>
      <c r="W47" s="51"/>
      <c r="X47" s="51"/>
      <c r="Y47" s="51"/>
      <c r="Z47" s="51"/>
      <c r="AA47" s="51"/>
      <c r="AB47" s="51"/>
      <c r="AC47" s="80"/>
      <c r="AD47" s="80"/>
      <c r="AE47" s="80"/>
      <c r="AF47" s="80"/>
      <c r="AG47" s="80"/>
      <c r="AH47" s="80"/>
      <c r="AI47" s="80"/>
      <c r="AJ47" s="80"/>
      <c r="AK47" s="80"/>
      <c r="AL47" s="80"/>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v>296.827</v>
      </c>
      <c r="CQ47" s="51"/>
      <c r="CR47" s="51">
        <v>518.54100000000005</v>
      </c>
      <c r="CS47" s="107"/>
      <c r="CT47" s="3"/>
    </row>
    <row r="48" spans="1:98" ht="16.5" customHeight="1" x14ac:dyDescent="0.25">
      <c r="A48" s="171" t="s">
        <v>32</v>
      </c>
      <c r="B48" s="171"/>
      <c r="C48" s="49">
        <v>16.620426999999999</v>
      </c>
      <c r="D48" s="52">
        <v>93.300893000000002</v>
      </c>
      <c r="E48" s="51">
        <v>27.975726000000002</v>
      </c>
      <c r="F48" s="51">
        <v>102.41073800000001</v>
      </c>
      <c r="G48" s="51">
        <v>25.941596000000001</v>
      </c>
      <c r="H48" s="51">
        <v>94.204619000000008</v>
      </c>
      <c r="I48" s="52">
        <v>33.025143</v>
      </c>
      <c r="J48" s="51">
        <v>92.412753000000009</v>
      </c>
      <c r="K48" s="51"/>
      <c r="L48" s="51">
        <v>105.93396200000001</v>
      </c>
      <c r="M48" s="51">
        <v>28.601068000000001</v>
      </c>
      <c r="N48" s="51">
        <v>65.260441999999998</v>
      </c>
      <c r="O48" s="51">
        <v>44.119692000000001</v>
      </c>
      <c r="P48" s="51">
        <v>67.511973999999995</v>
      </c>
      <c r="Q48" s="51">
        <v>11.917858000000001</v>
      </c>
      <c r="R48" s="51">
        <v>54.380913999999997</v>
      </c>
      <c r="S48" s="79">
        <v>38.964340999999997</v>
      </c>
      <c r="T48" s="79">
        <v>55.705530580000001</v>
      </c>
      <c r="U48" s="79">
        <v>38.79</v>
      </c>
      <c r="V48" s="79">
        <v>80.3</v>
      </c>
      <c r="W48" s="51">
        <v>25.191533</v>
      </c>
      <c r="X48" s="51">
        <v>82.775739000000002</v>
      </c>
      <c r="Y48" s="51">
        <v>2.7096610000000001</v>
      </c>
      <c r="Z48" s="51">
        <v>86.640952419999991</v>
      </c>
      <c r="AA48" s="51">
        <v>2.933246</v>
      </c>
      <c r="AB48" s="51">
        <v>81.547234000000003</v>
      </c>
      <c r="AC48" s="79">
        <v>7.3523569999999996</v>
      </c>
      <c r="AD48" s="79">
        <v>83.012704999999997</v>
      </c>
      <c r="AE48" s="79">
        <v>31.644041000000001</v>
      </c>
      <c r="AF48" s="79">
        <v>78.739999999999995</v>
      </c>
      <c r="AG48" s="79">
        <v>12.770787</v>
      </c>
      <c r="AH48" s="79">
        <v>78.411124999999998</v>
      </c>
      <c r="AI48" s="79">
        <v>14.91544</v>
      </c>
      <c r="AJ48" s="79">
        <v>76.471266999999997</v>
      </c>
      <c r="AK48" s="79">
        <v>25.84</v>
      </c>
      <c r="AL48" s="79">
        <v>75.75</v>
      </c>
      <c r="AM48" s="51">
        <v>22.19</v>
      </c>
      <c r="AN48" s="51">
        <v>76.84</v>
      </c>
      <c r="AO48" s="51">
        <v>17.050789999999999</v>
      </c>
      <c r="AP48" s="51">
        <v>87.857405999999997</v>
      </c>
      <c r="AQ48" s="51">
        <v>17.11</v>
      </c>
      <c r="AR48" s="51">
        <v>157.96</v>
      </c>
      <c r="AS48" s="51">
        <v>12.601000000000001</v>
      </c>
      <c r="AT48" s="51">
        <v>188.191</v>
      </c>
      <c r="AU48" s="51">
        <v>14.051</v>
      </c>
      <c r="AV48" s="51">
        <v>226.96199999999999</v>
      </c>
      <c r="AW48" s="51">
        <v>24.192</v>
      </c>
      <c r="AX48" s="51">
        <v>357.22500000000002</v>
      </c>
      <c r="AY48" s="51">
        <v>24.007000000000001</v>
      </c>
      <c r="AZ48" s="51">
        <v>457.34300000000002</v>
      </c>
      <c r="BA48" s="51">
        <v>21.678000000000001</v>
      </c>
      <c r="BB48" s="51">
        <v>356.49</v>
      </c>
      <c r="BC48" s="51">
        <v>17.550999999999998</v>
      </c>
      <c r="BD48" s="51">
        <v>393.78</v>
      </c>
      <c r="BE48" s="51">
        <v>18.82</v>
      </c>
      <c r="BF48" s="51">
        <v>399.74</v>
      </c>
      <c r="BG48" s="51">
        <v>41.946367000000002</v>
      </c>
      <c r="BH48" s="51">
        <v>423.41</v>
      </c>
      <c r="BI48" s="51">
        <v>53.99</v>
      </c>
      <c r="BJ48" s="51">
        <v>431.07</v>
      </c>
      <c r="BK48" s="51">
        <v>22.829000000000001</v>
      </c>
      <c r="BL48" s="51">
        <v>434.07100000000003</v>
      </c>
      <c r="BM48" s="51">
        <v>58.975999999999999</v>
      </c>
      <c r="BN48" s="51">
        <v>309.60808500000002</v>
      </c>
      <c r="BO48" s="51">
        <v>1.17</v>
      </c>
      <c r="BP48" s="51">
        <v>298.72000000000003</v>
      </c>
      <c r="BQ48" s="51">
        <v>23.622</v>
      </c>
      <c r="BR48" s="51">
        <v>142.44</v>
      </c>
      <c r="BS48" s="51">
        <v>0.106</v>
      </c>
      <c r="BT48" s="51">
        <v>384.43</v>
      </c>
      <c r="BU48" s="51">
        <v>0.106</v>
      </c>
      <c r="BV48" s="51">
        <v>399.202</v>
      </c>
      <c r="BW48" s="51">
        <v>0.108</v>
      </c>
      <c r="BX48" s="51">
        <v>416.26400000000001</v>
      </c>
      <c r="BY48" s="51">
        <v>0.109</v>
      </c>
      <c r="BZ48" s="51">
        <v>461.84500000000003</v>
      </c>
      <c r="CA48" s="51">
        <v>0.11</v>
      </c>
      <c r="CB48" s="51">
        <v>441.19</v>
      </c>
      <c r="CC48" s="51">
        <v>0.109</v>
      </c>
      <c r="CD48" s="51">
        <v>436.66</v>
      </c>
      <c r="CE48" s="51">
        <v>0.11</v>
      </c>
      <c r="CF48" s="51">
        <v>469.428</v>
      </c>
      <c r="CG48" s="51">
        <v>0.111</v>
      </c>
      <c r="CH48" s="51">
        <v>486.51400000000001</v>
      </c>
      <c r="CI48" s="51">
        <v>60.112000000000002</v>
      </c>
      <c r="CJ48" s="51">
        <v>492.61599999999999</v>
      </c>
      <c r="CK48" s="51">
        <v>53.029000000000003</v>
      </c>
      <c r="CL48" s="51">
        <v>1791.51</v>
      </c>
      <c r="CM48" s="51">
        <v>0.35730000000000001</v>
      </c>
      <c r="CN48" s="51">
        <v>1809.7470000000001</v>
      </c>
      <c r="CO48" s="51">
        <v>0.36099999999999999</v>
      </c>
      <c r="CP48" s="51">
        <v>4255.0919999999996</v>
      </c>
      <c r="CQ48" s="51">
        <v>0.36399999999999999</v>
      </c>
      <c r="CR48" s="51">
        <v>5842.8459999999995</v>
      </c>
      <c r="CS48" s="107"/>
      <c r="CT48" s="3"/>
    </row>
    <row r="49" spans="1:98" ht="15.75" customHeight="1" x14ac:dyDescent="0.25">
      <c r="A49" s="46"/>
      <c r="B49" s="23" t="s">
        <v>19</v>
      </c>
      <c r="C49" s="49">
        <v>16.620426999999999</v>
      </c>
      <c r="D49" s="52">
        <v>48.979043000000004</v>
      </c>
      <c r="E49" s="51">
        <v>27.975726000000002</v>
      </c>
      <c r="F49" s="51">
        <v>48.537956999999999</v>
      </c>
      <c r="G49" s="51">
        <v>25.941596000000001</v>
      </c>
      <c r="H49" s="52">
        <v>47.959243999999998</v>
      </c>
      <c r="I49" s="52">
        <v>33.025143</v>
      </c>
      <c r="J49" s="51">
        <v>48.071684000000005</v>
      </c>
      <c r="K49" s="51"/>
      <c r="L49" s="51">
        <v>56.643881999999998</v>
      </c>
      <c r="M49" s="51">
        <v>28.601068000000001</v>
      </c>
      <c r="N49" s="51">
        <v>57.602806999999999</v>
      </c>
      <c r="O49" s="51">
        <v>44.119692000000001</v>
      </c>
      <c r="P49" s="51">
        <v>60.030698999999998</v>
      </c>
      <c r="Q49" s="51">
        <v>11.917858000000001</v>
      </c>
      <c r="R49" s="51">
        <v>48.317346749999999</v>
      </c>
      <c r="S49" s="79">
        <v>38.964340999999997</v>
      </c>
      <c r="T49" s="79">
        <v>49.047176579999999</v>
      </c>
      <c r="U49" s="79">
        <v>38.79</v>
      </c>
      <c r="V49" s="79">
        <v>73.73</v>
      </c>
      <c r="W49" s="51">
        <v>25.191533</v>
      </c>
      <c r="X49" s="51">
        <v>76.167439999999999</v>
      </c>
      <c r="Y49" s="51">
        <v>2.7096610000000001</v>
      </c>
      <c r="Z49" s="51">
        <v>78.967462420000004</v>
      </c>
      <c r="AA49" s="51">
        <v>2.933246</v>
      </c>
      <c r="AB49" s="51">
        <v>81.547234000000003</v>
      </c>
      <c r="AC49" s="79">
        <v>7.3523569999999996</v>
      </c>
      <c r="AD49" s="79">
        <v>83.012704999999997</v>
      </c>
      <c r="AE49" s="79">
        <v>31.644041000000001</v>
      </c>
      <c r="AF49" s="79">
        <v>78.739621999999997</v>
      </c>
      <c r="AG49" s="79">
        <v>12.770787</v>
      </c>
      <c r="AH49" s="79">
        <v>78.411124999999998</v>
      </c>
      <c r="AI49" s="79">
        <v>14.91544</v>
      </c>
      <c r="AJ49" s="79">
        <v>76.471266999999997</v>
      </c>
      <c r="AK49" s="79">
        <v>25.84</v>
      </c>
      <c r="AL49" s="79">
        <v>75.75</v>
      </c>
      <c r="AM49" s="51">
        <v>22.19</v>
      </c>
      <c r="AN49" s="51">
        <v>76.84</v>
      </c>
      <c r="AO49" s="51">
        <v>17.050789999999999</v>
      </c>
      <c r="AP49" s="51">
        <v>67.221367000000001</v>
      </c>
      <c r="AQ49" s="51">
        <v>17.11</v>
      </c>
      <c r="AR49" s="51">
        <v>65.92</v>
      </c>
      <c r="AS49" s="51">
        <v>12.601000000000001</v>
      </c>
      <c r="AT49" s="51">
        <v>52.828000000000003</v>
      </c>
      <c r="AU49" s="51">
        <v>14.051</v>
      </c>
      <c r="AV49" s="51">
        <v>45.777999999999999</v>
      </c>
      <c r="AW49" s="51">
        <v>24.192</v>
      </c>
      <c r="AX49" s="51">
        <v>26.024999999999999</v>
      </c>
      <c r="AY49" s="51">
        <v>24.007000000000001</v>
      </c>
      <c r="AZ49" s="51"/>
      <c r="BA49" s="51">
        <v>21.678000000000001</v>
      </c>
      <c r="BB49" s="51">
        <v>2.0000000000000001E-4</v>
      </c>
      <c r="BC49" s="51">
        <v>17.550999999999998</v>
      </c>
      <c r="BD49" s="51">
        <v>2.0129999999999999</v>
      </c>
      <c r="BE49" s="51">
        <v>18.82</v>
      </c>
      <c r="BF49" s="51">
        <v>1.84E-2</v>
      </c>
      <c r="BG49" s="51">
        <v>41.946367000000002</v>
      </c>
      <c r="BH49" s="51">
        <v>5.6623999999999999</v>
      </c>
      <c r="BI49" s="51">
        <v>53.99</v>
      </c>
      <c r="BJ49" s="51">
        <v>10.686999999999999</v>
      </c>
      <c r="BK49" s="51">
        <v>22.829000000000001</v>
      </c>
      <c r="BL49" s="51">
        <v>10.254</v>
      </c>
      <c r="BM49" s="51">
        <v>58.975999999999999</v>
      </c>
      <c r="BN49" s="51">
        <v>18.129000000000001</v>
      </c>
      <c r="BO49" s="51">
        <v>1.17</v>
      </c>
      <c r="BP49" s="51">
        <v>9.11</v>
      </c>
      <c r="BQ49" s="51">
        <v>23.62</v>
      </c>
      <c r="BR49" s="51">
        <v>12.472</v>
      </c>
      <c r="BS49" s="51">
        <v>0.106</v>
      </c>
      <c r="BT49" s="51">
        <v>7.4249999999999998</v>
      </c>
      <c r="BU49" s="51">
        <v>0.106</v>
      </c>
      <c r="BV49" s="51">
        <v>7.27</v>
      </c>
      <c r="BW49" s="51">
        <v>0.108</v>
      </c>
      <c r="BX49" s="51">
        <v>7.2789999999999999</v>
      </c>
      <c r="BY49" s="51">
        <v>0.109</v>
      </c>
      <c r="BZ49" s="51">
        <v>7.2359999999999998</v>
      </c>
      <c r="CA49" s="51">
        <v>0.11</v>
      </c>
      <c r="CB49" s="51">
        <v>7.2910000000000004</v>
      </c>
      <c r="CC49" s="51">
        <v>0.109</v>
      </c>
      <c r="CD49" s="51">
        <v>7.2679999999999998</v>
      </c>
      <c r="CE49" s="51">
        <v>0.11</v>
      </c>
      <c r="CF49" s="51">
        <v>7.484</v>
      </c>
      <c r="CG49" s="51">
        <v>0.111</v>
      </c>
      <c r="CH49" s="51">
        <v>7.4850000000000003</v>
      </c>
      <c r="CI49" s="51">
        <v>60.112000000000002</v>
      </c>
      <c r="CJ49" s="51">
        <v>7.5030000000000001</v>
      </c>
      <c r="CK49" s="51">
        <v>0.20699999999999999</v>
      </c>
      <c r="CL49" s="51">
        <v>7.7140000000000004</v>
      </c>
      <c r="CM49" s="51">
        <v>0.20899999999999999</v>
      </c>
      <c r="CN49" s="51">
        <v>7.758</v>
      </c>
      <c r="CO49" s="51">
        <v>0.21099999999999999</v>
      </c>
      <c r="CP49" s="51"/>
      <c r="CQ49" s="51">
        <v>0.21299999999999999</v>
      </c>
      <c r="CR49" s="51"/>
      <c r="CS49" s="107"/>
      <c r="CT49" s="3"/>
    </row>
    <row r="50" spans="1:98" ht="23.25" customHeight="1" x14ac:dyDescent="0.25">
      <c r="A50" s="46"/>
      <c r="B50" s="26" t="s">
        <v>33</v>
      </c>
      <c r="C50" s="49">
        <v>16.620426999999999</v>
      </c>
      <c r="D50" s="52">
        <v>8.8128119999999992</v>
      </c>
      <c r="E50" s="51">
        <v>27.975726000000002</v>
      </c>
      <c r="F50" s="51">
        <v>8.9006559999999997</v>
      </c>
      <c r="G50" s="51">
        <v>25.941596000000001</v>
      </c>
      <c r="H50" s="52">
        <v>5.8307219999999997</v>
      </c>
      <c r="I50" s="52">
        <v>33.025143</v>
      </c>
      <c r="J50" s="51">
        <v>3.7815639999999999</v>
      </c>
      <c r="K50" s="51"/>
      <c r="L50" s="51">
        <v>3.8696980000000001</v>
      </c>
      <c r="M50" s="51">
        <v>28.601068000000001</v>
      </c>
      <c r="N50" s="51">
        <v>6.5127639999999998</v>
      </c>
      <c r="O50" s="51">
        <v>44.119692000000001</v>
      </c>
      <c r="P50" s="51">
        <v>6.8717560000000004</v>
      </c>
      <c r="Q50" s="51">
        <v>11.917858000000001</v>
      </c>
      <c r="R50" s="51">
        <v>9.482317140000001</v>
      </c>
      <c r="S50" s="79">
        <v>38.964340999999997</v>
      </c>
      <c r="T50" s="79">
        <v>9.113064210000001</v>
      </c>
      <c r="U50" s="79">
        <v>38.79</v>
      </c>
      <c r="V50" s="79">
        <v>29.68</v>
      </c>
      <c r="W50" s="51">
        <v>25.191533</v>
      </c>
      <c r="X50" s="51">
        <v>30.036259999999999</v>
      </c>
      <c r="Y50" s="51">
        <v>2.7096610000000001</v>
      </c>
      <c r="Z50" s="51">
        <v>30.059395389999999</v>
      </c>
      <c r="AA50" s="51">
        <v>2.933246</v>
      </c>
      <c r="AB50" s="51">
        <v>30.563908000000001</v>
      </c>
      <c r="AC50" s="79">
        <v>7.3523569999999996</v>
      </c>
      <c r="AD50" s="79">
        <v>30.736143999999999</v>
      </c>
      <c r="AE50" s="79">
        <v>31.644041000000001</v>
      </c>
      <c r="AF50" s="79">
        <v>30.191513</v>
      </c>
      <c r="AG50" s="79">
        <v>12.770787</v>
      </c>
      <c r="AH50" s="79">
        <v>29.893763</v>
      </c>
      <c r="AI50" s="79">
        <v>14.91544</v>
      </c>
      <c r="AJ50" s="79">
        <v>29.551297000000002</v>
      </c>
      <c r="AK50" s="79">
        <v>25.84</v>
      </c>
      <c r="AL50" s="79">
        <v>29.614239999999999</v>
      </c>
      <c r="AM50" s="51">
        <v>22.19</v>
      </c>
      <c r="AN50" s="51">
        <v>29.61</v>
      </c>
      <c r="AO50" s="51">
        <v>17.050789999999999</v>
      </c>
      <c r="AP50" s="51">
        <v>19.736447999999999</v>
      </c>
      <c r="AQ50" s="51">
        <v>17.11</v>
      </c>
      <c r="AR50" s="51">
        <v>19.77</v>
      </c>
      <c r="AS50" s="51">
        <v>12.601000000000001</v>
      </c>
      <c r="AT50" s="51">
        <v>5.4989999999999997</v>
      </c>
      <c r="AU50" s="51">
        <v>14.051</v>
      </c>
      <c r="AV50" s="51">
        <v>0.39200000000000002</v>
      </c>
      <c r="AW50" s="51">
        <v>24.192</v>
      </c>
      <c r="AX50" s="51">
        <v>0.39</v>
      </c>
      <c r="AY50" s="51">
        <v>24.007000000000001</v>
      </c>
      <c r="AZ50" s="51"/>
      <c r="BA50" s="51">
        <v>21.678000000000001</v>
      </c>
      <c r="BB50" s="51"/>
      <c r="BC50" s="51">
        <v>17.550999999999998</v>
      </c>
      <c r="BD50" s="51">
        <v>2.0129999999999999</v>
      </c>
      <c r="BE50" s="51">
        <v>18.82</v>
      </c>
      <c r="BF50" s="51">
        <v>1.8147E-2</v>
      </c>
      <c r="BG50" s="51">
        <v>41.946367000000002</v>
      </c>
      <c r="BH50" s="51">
        <v>5.6621589999999999</v>
      </c>
      <c r="BI50" s="51">
        <v>53.99</v>
      </c>
      <c r="BJ50" s="51">
        <v>10.69</v>
      </c>
      <c r="BK50" s="51">
        <v>22.829000000000001</v>
      </c>
      <c r="BL50" s="51">
        <v>5.2519999999999998</v>
      </c>
      <c r="BM50" s="51">
        <v>58.975999999999999</v>
      </c>
      <c r="BN50" s="51">
        <v>10.114000000000001</v>
      </c>
      <c r="BO50" s="51">
        <v>1.17</v>
      </c>
      <c r="BP50" s="51">
        <v>1.1000000000000001</v>
      </c>
      <c r="BQ50" s="51">
        <v>23.62</v>
      </c>
      <c r="BR50" s="51">
        <v>4.6909999999999998</v>
      </c>
      <c r="BS50" s="51">
        <v>0.106</v>
      </c>
      <c r="BT50" s="51">
        <v>2E-3</v>
      </c>
      <c r="BU50" s="51">
        <v>0.106</v>
      </c>
      <c r="BV50" s="51">
        <v>2E-3</v>
      </c>
      <c r="BW50" s="51">
        <v>0.11</v>
      </c>
      <c r="BX50" s="51">
        <v>2E-3</v>
      </c>
      <c r="BY50" s="51">
        <v>0.109</v>
      </c>
      <c r="BZ50" s="51">
        <v>2E-3</v>
      </c>
      <c r="CA50" s="51">
        <v>0.11</v>
      </c>
      <c r="CB50" s="51">
        <v>2E-3</v>
      </c>
      <c r="CC50" s="51">
        <v>0.109</v>
      </c>
      <c r="CD50" s="51"/>
      <c r="CE50" s="51">
        <v>0.11</v>
      </c>
      <c r="CF50" s="51"/>
      <c r="CG50" s="51">
        <v>0.111</v>
      </c>
      <c r="CH50" s="51"/>
      <c r="CI50" s="51">
        <v>60.112000000000002</v>
      </c>
      <c r="CJ50" s="51"/>
      <c r="CK50" s="51">
        <v>0.20699999999999999</v>
      </c>
      <c r="CL50" s="51"/>
      <c r="CM50" s="51">
        <v>0.20899999999999999</v>
      </c>
      <c r="CN50" s="51"/>
      <c r="CO50" s="51">
        <v>0.21099999999999999</v>
      </c>
      <c r="CP50" s="51"/>
      <c r="CQ50" s="51">
        <v>0.21299999999999999</v>
      </c>
      <c r="CR50" s="51"/>
      <c r="CS50" s="107"/>
      <c r="CT50" s="3"/>
    </row>
    <row r="51" spans="1:98" ht="27" customHeight="1" x14ac:dyDescent="0.25">
      <c r="A51" s="46"/>
      <c r="B51" s="18" t="s">
        <v>34</v>
      </c>
      <c r="C51" s="49"/>
      <c r="D51" s="52">
        <v>40.166231000000003</v>
      </c>
      <c r="E51" s="51"/>
      <c r="F51" s="51">
        <v>39.637301000000001</v>
      </c>
      <c r="G51" s="51"/>
      <c r="H51" s="52">
        <v>42.128521999999997</v>
      </c>
      <c r="I51" s="52"/>
      <c r="J51" s="51">
        <v>44.290120000000002</v>
      </c>
      <c r="K51" s="51"/>
      <c r="L51" s="51">
        <v>52.774183999999998</v>
      </c>
      <c r="M51" s="51"/>
      <c r="N51" s="51">
        <v>51.090043000000001</v>
      </c>
      <c r="O51" s="51"/>
      <c r="P51" s="51">
        <v>53.158943000000001</v>
      </c>
      <c r="Q51" s="51"/>
      <c r="R51" s="51">
        <v>38.835029609999999</v>
      </c>
      <c r="S51" s="80"/>
      <c r="T51" s="79">
        <v>39.934112369999994</v>
      </c>
      <c r="U51" s="80"/>
      <c r="V51" s="79">
        <v>44.05</v>
      </c>
      <c r="W51" s="51"/>
      <c r="X51" s="51">
        <v>46.131180000000001</v>
      </c>
      <c r="Y51" s="51"/>
      <c r="Z51" s="51">
        <v>48.908067029999998</v>
      </c>
      <c r="AA51" s="51"/>
      <c r="AB51" s="51">
        <v>50.983325999999998</v>
      </c>
      <c r="AC51" s="80"/>
      <c r="AD51" s="79">
        <v>52.276561000000001</v>
      </c>
      <c r="AE51" s="80"/>
      <c r="AF51" s="79">
        <v>48.548108999999997</v>
      </c>
      <c r="AG51" s="80"/>
      <c r="AH51" s="79">
        <v>48.517361999999999</v>
      </c>
      <c r="AI51" s="80"/>
      <c r="AJ51" s="79">
        <v>46.919969999999999</v>
      </c>
      <c r="AK51" s="80"/>
      <c r="AL51" s="79">
        <v>46.139125</v>
      </c>
      <c r="AM51" s="51"/>
      <c r="AN51" s="51">
        <v>47.23</v>
      </c>
      <c r="AO51" s="51"/>
      <c r="AP51" s="51">
        <v>47.484918999999998</v>
      </c>
      <c r="AQ51" s="51"/>
      <c r="AR51" s="51">
        <v>46.15</v>
      </c>
      <c r="AS51" s="51"/>
      <c r="AT51" s="51">
        <v>47.329000000000001</v>
      </c>
      <c r="AU51" s="51"/>
      <c r="AV51" s="51">
        <v>45.386000000000003</v>
      </c>
      <c r="AW51" s="51"/>
      <c r="AX51" s="51">
        <v>25.635000000000002</v>
      </c>
      <c r="AY51" s="51"/>
      <c r="AZ51" s="51"/>
      <c r="BA51" s="51"/>
      <c r="BB51" s="51">
        <v>2.0000000000000001E-4</v>
      </c>
      <c r="BC51" s="51"/>
      <c r="BD51" s="51">
        <v>2E-3</v>
      </c>
      <c r="BE51" s="51"/>
      <c r="BF51" s="51">
        <v>2.42E-4</v>
      </c>
      <c r="BG51" s="51"/>
      <c r="BH51" s="51">
        <v>2.5700000000000001E-4</v>
      </c>
      <c r="BI51" s="51"/>
      <c r="BJ51" s="51">
        <v>2.7099999999999997E-4</v>
      </c>
      <c r="BK51" s="51"/>
      <c r="BL51" s="51">
        <v>5.0019999999999998</v>
      </c>
      <c r="BM51" s="51"/>
      <c r="BN51" s="51">
        <v>8.0139999999999993</v>
      </c>
      <c r="BO51" s="51"/>
      <c r="BP51" s="51">
        <v>8.01</v>
      </c>
      <c r="BQ51" s="51"/>
      <c r="BR51" s="51">
        <v>7.7809999999999997</v>
      </c>
      <c r="BS51" s="51"/>
      <c r="BT51" s="51">
        <v>7.423</v>
      </c>
      <c r="BU51" s="51"/>
      <c r="BV51" s="51">
        <v>7.2720000000000002</v>
      </c>
      <c r="BW51" s="51"/>
      <c r="BX51" s="51">
        <v>7.2770000000000001</v>
      </c>
      <c r="BY51" s="51"/>
      <c r="BZ51" s="51">
        <v>7.234</v>
      </c>
      <c r="CA51" s="51"/>
      <c r="CB51" s="51">
        <v>7.2889999999999997</v>
      </c>
      <c r="CC51" s="51"/>
      <c r="CD51" s="51">
        <v>7.2679999999999998</v>
      </c>
      <c r="CE51" s="51"/>
      <c r="CF51" s="51">
        <v>7.484</v>
      </c>
      <c r="CG51" s="51"/>
      <c r="CH51" s="51">
        <v>7.4850000000000003</v>
      </c>
      <c r="CI51" s="51"/>
      <c r="CJ51" s="51">
        <v>7.5030000000000001</v>
      </c>
      <c r="CK51" s="51"/>
      <c r="CL51" s="51">
        <v>7.7140000000000004</v>
      </c>
      <c r="CM51" s="51"/>
      <c r="CN51" s="51">
        <v>7.758</v>
      </c>
      <c r="CO51" s="51"/>
      <c r="CP51" s="51"/>
      <c r="CQ51" s="51"/>
      <c r="CR51" s="51"/>
      <c r="CS51" s="107"/>
      <c r="CT51" s="3"/>
    </row>
    <row r="52" spans="1:98" ht="15" customHeight="1" x14ac:dyDescent="0.25">
      <c r="A52" s="46"/>
      <c r="B52" s="57" t="s">
        <v>20</v>
      </c>
      <c r="C52" s="49"/>
      <c r="D52" s="52">
        <v>44.321849999999998</v>
      </c>
      <c r="E52" s="51"/>
      <c r="F52" s="51">
        <v>53.872781000000003</v>
      </c>
      <c r="G52" s="51"/>
      <c r="H52" s="52">
        <v>46.245375000000003</v>
      </c>
      <c r="I52" s="52"/>
      <c r="J52" s="51">
        <v>44.341068999999997</v>
      </c>
      <c r="K52" s="51"/>
      <c r="L52" s="51">
        <v>49.290080000000003</v>
      </c>
      <c r="M52" s="51"/>
      <c r="N52" s="51">
        <v>7.657635</v>
      </c>
      <c r="O52" s="51"/>
      <c r="P52" s="51">
        <v>7.4812750000000001</v>
      </c>
      <c r="Q52" s="51"/>
      <c r="R52" s="51">
        <v>6.0635669999999999</v>
      </c>
      <c r="S52" s="80"/>
      <c r="T52" s="79">
        <v>6.6583540000000001</v>
      </c>
      <c r="U52" s="80"/>
      <c r="V52" s="79">
        <v>6.57</v>
      </c>
      <c r="W52" s="51"/>
      <c r="X52" s="51">
        <v>6.6082989999999997</v>
      </c>
      <c r="Y52" s="51"/>
      <c r="Z52" s="51">
        <v>7.6734900000000001</v>
      </c>
      <c r="AA52" s="51"/>
      <c r="AB52" s="51"/>
      <c r="AC52" s="80"/>
      <c r="AD52" s="79"/>
      <c r="AE52" s="80"/>
      <c r="AF52" s="79"/>
      <c r="AG52" s="80"/>
      <c r="AH52" s="79"/>
      <c r="AI52" s="80"/>
      <c r="AJ52" s="79"/>
      <c r="AK52" s="80"/>
      <c r="AL52" s="79"/>
      <c r="AM52" s="51"/>
      <c r="AN52" s="51"/>
      <c r="AO52" s="51"/>
      <c r="AP52" s="51">
        <v>20.636039</v>
      </c>
      <c r="AQ52" s="51"/>
      <c r="AR52" s="51">
        <v>92.04</v>
      </c>
      <c r="AS52" s="51"/>
      <c r="AT52" s="51">
        <v>135.363</v>
      </c>
      <c r="AU52" s="51"/>
      <c r="AV52" s="51">
        <v>181.18</v>
      </c>
      <c r="AW52" s="51"/>
      <c r="AX52" s="51">
        <v>331.2</v>
      </c>
      <c r="AY52" s="51"/>
      <c r="AZ52" s="51">
        <v>457.34300000000002</v>
      </c>
      <c r="BA52" s="51"/>
      <c r="BB52" s="51">
        <v>356.48899999999998</v>
      </c>
      <c r="BC52" s="51"/>
      <c r="BD52" s="51">
        <v>391.77</v>
      </c>
      <c r="BE52" s="51"/>
      <c r="BF52" s="51">
        <v>399.72</v>
      </c>
      <c r="BG52" s="51"/>
      <c r="BH52" s="51">
        <v>417.75135499999999</v>
      </c>
      <c r="BI52" s="51"/>
      <c r="BJ52" s="51">
        <v>420.38</v>
      </c>
      <c r="BK52" s="51"/>
      <c r="BL52" s="51">
        <v>423.81700000000001</v>
      </c>
      <c r="BM52" s="51"/>
      <c r="BN52" s="51">
        <v>291.47899999999998</v>
      </c>
      <c r="BO52" s="51"/>
      <c r="BP52" s="51">
        <v>289.61</v>
      </c>
      <c r="BQ52" s="51"/>
      <c r="BR52" s="51">
        <v>129.96899999999999</v>
      </c>
      <c r="BS52" s="51"/>
      <c r="BT52" s="51">
        <v>377.005</v>
      </c>
      <c r="BU52" s="51"/>
      <c r="BV52" s="51">
        <v>391.928</v>
      </c>
      <c r="BW52" s="51"/>
      <c r="BX52" s="51">
        <v>408.98500000000001</v>
      </c>
      <c r="BY52" s="51"/>
      <c r="BZ52" s="51">
        <v>454.60899999999998</v>
      </c>
      <c r="CA52" s="51"/>
      <c r="CB52" s="51">
        <v>433.899</v>
      </c>
      <c r="CC52" s="51"/>
      <c r="CD52" s="51">
        <v>429.39100000000002</v>
      </c>
      <c r="CE52" s="51"/>
      <c r="CF52" s="51">
        <v>461.94400000000002</v>
      </c>
      <c r="CG52" s="51"/>
      <c r="CH52" s="51">
        <v>479.029</v>
      </c>
      <c r="CI52" s="51"/>
      <c r="CJ52" s="51">
        <v>485.113</v>
      </c>
      <c r="CK52" s="51">
        <v>52.822000000000003</v>
      </c>
      <c r="CL52" s="51">
        <v>1783.796</v>
      </c>
      <c r="CM52" s="51">
        <v>0.14829999999999999</v>
      </c>
      <c r="CN52" s="51">
        <v>1801.989</v>
      </c>
      <c r="CO52" s="105">
        <v>0.14949999999999999</v>
      </c>
      <c r="CP52" s="51">
        <v>4255.0919999999996</v>
      </c>
      <c r="CQ52" s="105">
        <v>0.15</v>
      </c>
      <c r="CR52" s="51">
        <v>5842.8459999999995</v>
      </c>
      <c r="CS52" s="107"/>
      <c r="CT52" s="3"/>
    </row>
    <row r="53" spans="1:98" ht="15" customHeight="1" x14ac:dyDescent="0.25">
      <c r="A53" s="46"/>
      <c r="B53" s="26" t="s">
        <v>33</v>
      </c>
      <c r="C53" s="49"/>
      <c r="D53" s="52"/>
      <c r="E53" s="51"/>
      <c r="F53" s="51"/>
      <c r="G53" s="51"/>
      <c r="H53" s="52"/>
      <c r="I53" s="52"/>
      <c r="J53" s="51"/>
      <c r="K53" s="51"/>
      <c r="L53" s="51"/>
      <c r="M53" s="51"/>
      <c r="N53" s="51"/>
      <c r="O53" s="51"/>
      <c r="P53" s="51"/>
      <c r="Q53" s="51"/>
      <c r="R53" s="51"/>
      <c r="S53" s="80"/>
      <c r="T53" s="79"/>
      <c r="U53" s="80"/>
      <c r="V53" s="79"/>
      <c r="W53" s="51"/>
      <c r="X53" s="51"/>
      <c r="Y53" s="51"/>
      <c r="Z53" s="51"/>
      <c r="AA53" s="51"/>
      <c r="AB53" s="51"/>
      <c r="AC53" s="80"/>
      <c r="AD53" s="79"/>
      <c r="AE53" s="80"/>
      <c r="AF53" s="79"/>
      <c r="AG53" s="80"/>
      <c r="AH53" s="79"/>
      <c r="AI53" s="80"/>
      <c r="AJ53" s="79"/>
      <c r="AK53" s="80"/>
      <c r="AL53" s="79"/>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v>52.822000000000003</v>
      </c>
      <c r="CL53" s="51"/>
      <c r="CM53" s="51">
        <v>0.14829999999999999</v>
      </c>
      <c r="CN53" s="51"/>
      <c r="CO53" s="105">
        <v>0.14949999999999999</v>
      </c>
      <c r="CP53" s="51"/>
      <c r="CQ53" s="105">
        <v>0.15</v>
      </c>
      <c r="CR53" s="51"/>
      <c r="CS53" s="107"/>
      <c r="CT53" s="3"/>
    </row>
    <row r="54" spans="1:98" ht="14.25" customHeight="1" x14ac:dyDescent="0.25">
      <c r="A54" s="46"/>
      <c r="B54" s="18" t="s">
        <v>27</v>
      </c>
      <c r="C54" s="49"/>
      <c r="D54" s="52">
        <v>44.321849999999998</v>
      </c>
      <c r="E54" s="51"/>
      <c r="F54" s="51">
        <v>53.872781000000003</v>
      </c>
      <c r="G54" s="51"/>
      <c r="H54" s="52">
        <v>46.245375000000003</v>
      </c>
      <c r="I54" s="52"/>
      <c r="J54" s="51">
        <v>44.341068999999997</v>
      </c>
      <c r="K54" s="51"/>
      <c r="L54" s="51">
        <v>49.290080000000003</v>
      </c>
      <c r="M54" s="51"/>
      <c r="N54" s="51">
        <v>7.657635</v>
      </c>
      <c r="O54" s="51"/>
      <c r="P54" s="51">
        <v>7.4812750000000001</v>
      </c>
      <c r="Q54" s="51"/>
      <c r="R54" s="51">
        <v>6.0635669999999999</v>
      </c>
      <c r="S54" s="80"/>
      <c r="T54" s="79">
        <v>6.6583540000000001</v>
      </c>
      <c r="U54" s="80"/>
      <c r="V54" s="79">
        <v>6.57</v>
      </c>
      <c r="W54" s="51"/>
      <c r="X54" s="51">
        <v>6.6082989999999997</v>
      </c>
      <c r="Y54" s="51"/>
      <c r="Z54" s="51">
        <v>7.6734900000000001</v>
      </c>
      <c r="AA54" s="51"/>
      <c r="AB54" s="51"/>
      <c r="AC54" s="80"/>
      <c r="AD54" s="79"/>
      <c r="AE54" s="80"/>
      <c r="AF54" s="79"/>
      <c r="AG54" s="80"/>
      <c r="AH54" s="79"/>
      <c r="AI54" s="80"/>
      <c r="AJ54" s="79"/>
      <c r="AK54" s="80"/>
      <c r="AL54" s="79"/>
      <c r="AM54" s="51"/>
      <c r="AN54" s="51"/>
      <c r="AO54" s="51"/>
      <c r="AP54" s="51">
        <v>20.636039</v>
      </c>
      <c r="AQ54" s="51"/>
      <c r="AR54" s="51">
        <v>92.04</v>
      </c>
      <c r="AS54" s="51"/>
      <c r="AT54" s="51">
        <v>135.363</v>
      </c>
      <c r="AU54" s="51"/>
      <c r="AV54" s="51">
        <v>181.184</v>
      </c>
      <c r="AW54" s="51"/>
      <c r="AX54" s="51">
        <v>331.2</v>
      </c>
      <c r="AY54" s="51"/>
      <c r="AZ54" s="51">
        <v>457.34300000000002</v>
      </c>
      <c r="BA54" s="51"/>
      <c r="BB54" s="51">
        <v>356.48899999999998</v>
      </c>
      <c r="BC54" s="51"/>
      <c r="BD54" s="51">
        <v>391.77</v>
      </c>
      <c r="BE54" s="51"/>
      <c r="BF54" s="51">
        <v>399.72</v>
      </c>
      <c r="BG54" s="51"/>
      <c r="BH54" s="51">
        <v>417.75135499999999</v>
      </c>
      <c r="BI54" s="51"/>
      <c r="BJ54" s="51">
        <v>420.38200000000001</v>
      </c>
      <c r="BK54" s="51"/>
      <c r="BL54" s="51">
        <v>423.81700000000001</v>
      </c>
      <c r="BM54" s="51"/>
      <c r="BN54" s="51">
        <v>291.47899999999998</v>
      </c>
      <c r="BO54" s="51"/>
      <c r="BP54" s="51">
        <v>289.61</v>
      </c>
      <c r="BQ54" s="51"/>
      <c r="BR54" s="51">
        <v>129.96899999999999</v>
      </c>
      <c r="BS54" s="51"/>
      <c r="BT54" s="51">
        <v>377.005</v>
      </c>
      <c r="BU54" s="51"/>
      <c r="BV54" s="51">
        <v>391.928</v>
      </c>
      <c r="BW54" s="51"/>
      <c r="BX54" s="51">
        <v>408.98500000000001</v>
      </c>
      <c r="BY54" s="51"/>
      <c r="BZ54" s="51">
        <v>454.60899999999998</v>
      </c>
      <c r="CA54" s="51"/>
      <c r="CB54" s="51">
        <v>433.899</v>
      </c>
      <c r="CC54" s="51"/>
      <c r="CD54" s="51">
        <v>429.39100000000002</v>
      </c>
      <c r="CE54" s="51"/>
      <c r="CF54" s="51">
        <v>461.94400000000002</v>
      </c>
      <c r="CG54" s="51"/>
      <c r="CH54" s="51">
        <v>479.029</v>
      </c>
      <c r="CI54" s="51"/>
      <c r="CJ54" s="51">
        <v>485.113</v>
      </c>
      <c r="CK54" s="51"/>
      <c r="CL54" s="51">
        <v>1783.796</v>
      </c>
      <c r="CM54" s="51"/>
      <c r="CN54" s="51">
        <v>1801.989</v>
      </c>
      <c r="CO54" s="51"/>
      <c r="CP54" s="51">
        <v>4255.0919999999996</v>
      </c>
      <c r="CQ54" s="51"/>
      <c r="CR54" s="51">
        <v>5842.8459999999995</v>
      </c>
      <c r="CS54" s="107"/>
      <c r="CT54" s="3"/>
    </row>
    <row r="55" spans="1:98" ht="12" customHeight="1" x14ac:dyDescent="0.25">
      <c r="A55" s="171" t="s">
        <v>35</v>
      </c>
      <c r="B55" s="171"/>
      <c r="C55" s="49">
        <v>0.177534</v>
      </c>
      <c r="D55" s="52">
        <v>2.3275320000000002</v>
      </c>
      <c r="E55" s="51">
        <v>15.75</v>
      </c>
      <c r="F55" s="51">
        <v>3.4261699999999999</v>
      </c>
      <c r="G55" s="51">
        <v>0.204624</v>
      </c>
      <c r="H55" s="52">
        <v>8.3408549999999995</v>
      </c>
      <c r="I55" s="52">
        <v>5.0009920000000001</v>
      </c>
      <c r="J55" s="51">
        <v>7.8957459999999999</v>
      </c>
      <c r="K55" s="51">
        <v>134.31814399999999</v>
      </c>
      <c r="L55" s="51">
        <v>8.0050249999999998</v>
      </c>
      <c r="M55" s="51">
        <v>0.114521</v>
      </c>
      <c r="N55" s="51">
        <v>1.7766659999999999</v>
      </c>
      <c r="O55" s="51">
        <v>37.349764</v>
      </c>
      <c r="P55" s="51">
        <v>9.1930730000000001</v>
      </c>
      <c r="Q55" s="51">
        <v>10.522285999999999</v>
      </c>
      <c r="R55" s="51">
        <v>6.2519187900000013</v>
      </c>
      <c r="S55" s="79"/>
      <c r="T55" s="79">
        <v>7.4949058000000006</v>
      </c>
      <c r="U55" s="79"/>
      <c r="V55" s="79">
        <v>7.86</v>
      </c>
      <c r="W55" s="51">
        <v>3.2000500000000001</v>
      </c>
      <c r="X55" s="51">
        <v>9.8116120000000002</v>
      </c>
      <c r="Y55" s="51"/>
      <c r="Z55" s="51">
        <v>3.8704785299999998</v>
      </c>
      <c r="AA55" s="51"/>
      <c r="AB55" s="51">
        <v>2.785107</v>
      </c>
      <c r="AC55" s="79"/>
      <c r="AD55" s="79">
        <v>2.785107</v>
      </c>
      <c r="AE55" s="79"/>
      <c r="AF55" s="79">
        <v>6.8561920000000001</v>
      </c>
      <c r="AG55" s="79"/>
      <c r="AH55" s="79">
        <v>4.1859900000000003</v>
      </c>
      <c r="AI55" s="79"/>
      <c r="AJ55" s="79">
        <v>2.1229010000000001</v>
      </c>
      <c r="AK55" s="79">
        <v>34.49</v>
      </c>
      <c r="AL55" s="79">
        <v>4.2184160000000004</v>
      </c>
      <c r="AM55" s="51">
        <v>23.543555000000001</v>
      </c>
      <c r="AN55" s="51">
        <v>27.76</v>
      </c>
      <c r="AO55" s="51">
        <v>20.195</v>
      </c>
      <c r="AP55" s="51">
        <v>68.606267000000003</v>
      </c>
      <c r="AQ55" s="51">
        <v>30.31</v>
      </c>
      <c r="AR55" s="51">
        <v>79.849999999999994</v>
      </c>
      <c r="AS55" s="51">
        <v>48.493000000000002</v>
      </c>
      <c r="AT55" s="51">
        <v>14.468999999999999</v>
      </c>
      <c r="AU55" s="51">
        <v>73.882000000000005</v>
      </c>
      <c r="AV55" s="51">
        <v>6.032</v>
      </c>
      <c r="AW55" s="51">
        <v>91.123999999999995</v>
      </c>
      <c r="AX55" s="51">
        <v>9.3559999999999999</v>
      </c>
      <c r="AY55" s="51">
        <v>111.471</v>
      </c>
      <c r="AZ55" s="51">
        <v>4.3019999999999996</v>
      </c>
      <c r="BA55" s="51">
        <v>120.029</v>
      </c>
      <c r="BB55" s="51">
        <v>45.034999999999997</v>
      </c>
      <c r="BC55" s="51">
        <v>113.49299999999999</v>
      </c>
      <c r="BD55" s="51">
        <v>151.31899999999999</v>
      </c>
      <c r="BE55" s="51">
        <v>118.03</v>
      </c>
      <c r="BF55" s="51">
        <v>164.86500000000001</v>
      </c>
      <c r="BG55" s="51">
        <v>114.774856</v>
      </c>
      <c r="BH55" s="51">
        <v>3.4986579999999998</v>
      </c>
      <c r="BI55" s="51">
        <v>121.77</v>
      </c>
      <c r="BJ55" s="51">
        <v>110.42100000000001</v>
      </c>
      <c r="BK55" s="51">
        <v>160.13399999999999</v>
      </c>
      <c r="BL55" s="51">
        <v>106.626</v>
      </c>
      <c r="BM55" s="51">
        <v>104.374</v>
      </c>
      <c r="BN55" s="51">
        <v>98.794799999999995</v>
      </c>
      <c r="BO55" s="51">
        <v>107.45</v>
      </c>
      <c r="BP55" s="51">
        <v>5.32</v>
      </c>
      <c r="BQ55" s="51">
        <v>146.26300000000001</v>
      </c>
      <c r="BR55" s="51">
        <v>4.8570000000000002</v>
      </c>
      <c r="BS55" s="51">
        <v>128.62299999999999</v>
      </c>
      <c r="BT55" s="51">
        <v>3.968</v>
      </c>
      <c r="BU55" s="51">
        <v>129</v>
      </c>
      <c r="BV55" s="51">
        <v>7.5679999999999996</v>
      </c>
      <c r="BW55" s="51">
        <v>214.392</v>
      </c>
      <c r="BX55" s="51">
        <v>2.4209999999999998</v>
      </c>
      <c r="BY55" s="51">
        <v>369.714</v>
      </c>
      <c r="BZ55" s="51">
        <v>73.186000000000007</v>
      </c>
      <c r="CA55" s="51">
        <v>600.30399999999997</v>
      </c>
      <c r="CB55" s="51">
        <v>5.5830000000000002</v>
      </c>
      <c r="CC55" s="51">
        <v>874.37300000000005</v>
      </c>
      <c r="CD55" s="51">
        <v>12.221</v>
      </c>
      <c r="CE55" s="51">
        <v>552.61099999999999</v>
      </c>
      <c r="CF55" s="51">
        <v>10.433999999999999</v>
      </c>
      <c r="CG55" s="51">
        <v>882.70799999999997</v>
      </c>
      <c r="CH55" s="51">
        <v>12.686</v>
      </c>
      <c r="CI55" s="51">
        <v>8091.3339999999998</v>
      </c>
      <c r="CJ55" s="51">
        <v>9.5549999999999997</v>
      </c>
      <c r="CK55" s="51">
        <v>1119.7149999999999</v>
      </c>
      <c r="CL55" s="51">
        <v>9.6690000000000005</v>
      </c>
      <c r="CM55" s="51">
        <v>1172.0920000000001</v>
      </c>
      <c r="CN55" s="51">
        <v>6.1040000000000001</v>
      </c>
      <c r="CO55" s="51">
        <v>1239.491</v>
      </c>
      <c r="CP55" s="51">
        <v>431.30500000000001</v>
      </c>
      <c r="CQ55" s="51">
        <v>1285.194</v>
      </c>
      <c r="CR55" s="51">
        <v>542.18200000000002</v>
      </c>
      <c r="CS55" s="107"/>
      <c r="CT55" s="3"/>
    </row>
    <row r="56" spans="1:98" ht="12" customHeight="1" x14ac:dyDescent="0.25">
      <c r="A56" s="163"/>
      <c r="B56" s="24" t="s">
        <v>36</v>
      </c>
      <c r="C56" s="49">
        <v>0.177534</v>
      </c>
      <c r="D56" s="52">
        <v>2.2601909999999998</v>
      </c>
      <c r="E56" s="51">
        <v>15.75</v>
      </c>
      <c r="F56" s="51">
        <v>2.2604959999999998</v>
      </c>
      <c r="G56" s="51">
        <v>0.204624</v>
      </c>
      <c r="H56" s="52">
        <v>8.1841310000000007</v>
      </c>
      <c r="I56" s="52">
        <v>5.0009920000000001</v>
      </c>
      <c r="J56" s="51">
        <v>7.8957459999999999</v>
      </c>
      <c r="K56" s="51"/>
      <c r="L56" s="51">
        <v>8.0050249999999998</v>
      </c>
      <c r="M56" s="51">
        <v>0.114521</v>
      </c>
      <c r="N56" s="51">
        <v>1.776381</v>
      </c>
      <c r="O56" s="51">
        <v>37.349764</v>
      </c>
      <c r="P56" s="51">
        <v>8.7328430000000008</v>
      </c>
      <c r="Q56" s="51">
        <v>10.522285999999999</v>
      </c>
      <c r="R56" s="51">
        <v>6.2519187900000013</v>
      </c>
      <c r="S56" s="79"/>
      <c r="T56" s="79">
        <v>7.1756338000000008</v>
      </c>
      <c r="U56" s="79"/>
      <c r="V56" s="79">
        <v>2.91</v>
      </c>
      <c r="W56" s="51">
        <v>3.2000500000000001</v>
      </c>
      <c r="X56" s="51">
        <v>9.5774050000000006</v>
      </c>
      <c r="Y56" s="51"/>
      <c r="Z56" s="51">
        <v>3.8704785299999998</v>
      </c>
      <c r="AA56" s="51"/>
      <c r="AB56" s="51">
        <v>2.785107</v>
      </c>
      <c r="AC56" s="79"/>
      <c r="AD56" s="79">
        <v>2.785107</v>
      </c>
      <c r="AE56" s="79"/>
      <c r="AF56" s="79">
        <v>6.7210039999999998</v>
      </c>
      <c r="AG56" s="79"/>
      <c r="AH56" s="79">
        <v>4.1859900000000003</v>
      </c>
      <c r="AI56" s="79"/>
      <c r="AJ56" s="79">
        <v>2.1229010000000001</v>
      </c>
      <c r="AK56" s="79">
        <v>34.49</v>
      </c>
      <c r="AL56" s="79">
        <v>4.2184160000000004</v>
      </c>
      <c r="AM56" s="51">
        <v>23.543555000000001</v>
      </c>
      <c r="AN56" s="51">
        <v>7.62</v>
      </c>
      <c r="AO56" s="51">
        <v>20.195</v>
      </c>
      <c r="AP56" s="51">
        <v>3.938555</v>
      </c>
      <c r="AQ56" s="51">
        <v>30.31</v>
      </c>
      <c r="AR56" s="51">
        <v>2.5</v>
      </c>
      <c r="AS56" s="51">
        <v>48.493000000000002</v>
      </c>
      <c r="AT56" s="51">
        <v>14.451000000000001</v>
      </c>
      <c r="AU56" s="51">
        <v>73.882000000000005</v>
      </c>
      <c r="AV56" s="51">
        <v>5.58</v>
      </c>
      <c r="AW56" s="51">
        <v>91.123999999999995</v>
      </c>
      <c r="AX56" s="51">
        <v>7.649</v>
      </c>
      <c r="AY56" s="51">
        <v>111.47</v>
      </c>
      <c r="AZ56" s="51">
        <v>1.4019999999999999</v>
      </c>
      <c r="BA56" s="51">
        <v>120.029</v>
      </c>
      <c r="BB56" s="51">
        <v>1.2669999999999999</v>
      </c>
      <c r="BC56" s="51">
        <v>113.34099999999999</v>
      </c>
      <c r="BD56" s="51">
        <v>2.3780000000000001</v>
      </c>
      <c r="BE56" s="51">
        <v>118</v>
      </c>
      <c r="BF56" s="51">
        <v>0.55000000000000004</v>
      </c>
      <c r="BG56" s="51">
        <v>114.774856</v>
      </c>
      <c r="BH56" s="51">
        <v>0.20263100000000001</v>
      </c>
      <c r="BI56" s="51">
        <v>120.68</v>
      </c>
      <c r="BJ56" s="51">
        <v>0.106</v>
      </c>
      <c r="BK56" s="51">
        <v>156.268</v>
      </c>
      <c r="BL56" s="51">
        <v>0.50800000000000001</v>
      </c>
      <c r="BM56" s="51">
        <v>96.43</v>
      </c>
      <c r="BN56" s="51">
        <v>3.2850000000000001</v>
      </c>
      <c r="BO56" s="51">
        <v>94.04</v>
      </c>
      <c r="BP56" s="51">
        <v>0.01</v>
      </c>
      <c r="BQ56" s="51">
        <v>99.234999999999999</v>
      </c>
      <c r="BR56" s="51">
        <v>6.7999999999999996E-3</v>
      </c>
      <c r="BS56" s="51">
        <v>112.02500000000001</v>
      </c>
      <c r="BT56" s="51">
        <v>0.98</v>
      </c>
      <c r="BU56" s="51">
        <v>73.022999999999996</v>
      </c>
      <c r="BV56" s="51">
        <v>0.18</v>
      </c>
      <c r="BW56" s="51">
        <v>116.83499999999999</v>
      </c>
      <c r="BX56" s="51">
        <v>3.6999999999999998E-2</v>
      </c>
      <c r="BY56" s="51">
        <v>193.749</v>
      </c>
      <c r="BZ56" s="51">
        <v>0.104</v>
      </c>
      <c r="CA56" s="51">
        <v>277.101</v>
      </c>
      <c r="CB56" s="51">
        <v>1.802</v>
      </c>
      <c r="CC56" s="51">
        <v>288.44799999999998</v>
      </c>
      <c r="CD56" s="51">
        <v>0.26600000000000001</v>
      </c>
      <c r="CE56" s="51">
        <v>344.08100000000002</v>
      </c>
      <c r="CF56" s="51">
        <v>9.6600000000000005E-2</v>
      </c>
      <c r="CG56" s="51">
        <v>489.60700000000003</v>
      </c>
      <c r="CH56" s="51">
        <v>0.27900000000000003</v>
      </c>
      <c r="CI56" s="51">
        <v>676.75099999999998</v>
      </c>
      <c r="CJ56" s="51">
        <v>2.1589999999999998</v>
      </c>
      <c r="CK56" s="51">
        <v>702.31299999999999</v>
      </c>
      <c r="CL56" s="51">
        <v>0.73</v>
      </c>
      <c r="CM56" s="51">
        <v>699.35299999999995</v>
      </c>
      <c r="CN56" s="51">
        <v>0.29099999999999998</v>
      </c>
      <c r="CO56" s="51">
        <v>749.35799999999995</v>
      </c>
      <c r="CP56" s="51">
        <v>9.9589999999999996</v>
      </c>
      <c r="CQ56" s="51">
        <v>804.17700000000002</v>
      </c>
      <c r="CR56" s="51">
        <v>58.281999999999996</v>
      </c>
      <c r="CS56" s="107"/>
      <c r="CT56" s="3"/>
    </row>
    <row r="57" spans="1:98" ht="12" customHeight="1" x14ac:dyDescent="0.25">
      <c r="A57" s="163"/>
      <c r="B57" s="18" t="s">
        <v>29</v>
      </c>
      <c r="C57" s="49"/>
      <c r="D57" s="52">
        <v>1.077175</v>
      </c>
      <c r="E57" s="51"/>
      <c r="F57" s="51">
        <v>1.077175</v>
      </c>
      <c r="G57" s="51"/>
      <c r="H57" s="52">
        <v>7.0013300000000003</v>
      </c>
      <c r="I57" s="52"/>
      <c r="J57" s="51">
        <v>6.7129450000000004</v>
      </c>
      <c r="K57" s="51"/>
      <c r="L57" s="51">
        <v>6.8261039999999999</v>
      </c>
      <c r="M57" s="51"/>
      <c r="N57" s="51">
        <v>0.60360999999999998</v>
      </c>
      <c r="O57" s="51"/>
      <c r="P57" s="51">
        <v>7.2220720000000007</v>
      </c>
      <c r="Q57" s="51"/>
      <c r="R57" s="51">
        <v>4.7416823900000002</v>
      </c>
      <c r="S57" s="80"/>
      <c r="T57" s="79">
        <v>2.1934263999999999</v>
      </c>
      <c r="U57" s="80"/>
      <c r="V57" s="79">
        <v>0.79</v>
      </c>
      <c r="W57" s="51"/>
      <c r="X57" s="51">
        <v>8.0673080000000006</v>
      </c>
      <c r="Y57" s="51"/>
      <c r="Z57" s="51">
        <v>2.3600771300000001</v>
      </c>
      <c r="AA57" s="51"/>
      <c r="AB57" s="51">
        <v>1.2750410000000001</v>
      </c>
      <c r="AC57" s="80"/>
      <c r="AD57" s="79">
        <v>1.2750410000000001</v>
      </c>
      <c r="AE57" s="80"/>
      <c r="AF57" s="79">
        <v>5.2109230000000002</v>
      </c>
      <c r="AG57" s="80"/>
      <c r="AH57" s="79">
        <v>2.6757089999999999</v>
      </c>
      <c r="AI57" s="80"/>
      <c r="AJ57" s="79"/>
      <c r="AK57" s="80"/>
      <c r="AL57" s="79">
        <v>2.0954999999999999</v>
      </c>
      <c r="AM57" s="51"/>
      <c r="AN57" s="51">
        <v>5.12</v>
      </c>
      <c r="AO57" s="51"/>
      <c r="AP57" s="51">
        <v>1.4365239999999999</v>
      </c>
      <c r="AQ57" s="51"/>
      <c r="AR57" s="51"/>
      <c r="AS57" s="51"/>
      <c r="AT57" s="51">
        <v>11.035</v>
      </c>
      <c r="AU57" s="51"/>
      <c r="AV57" s="51">
        <v>2.17</v>
      </c>
      <c r="AW57" s="51"/>
      <c r="AX57" s="51">
        <v>4.5010000000000003</v>
      </c>
      <c r="AY57" s="51">
        <v>0.14199999999999999</v>
      </c>
      <c r="AZ57" s="51">
        <v>1.367</v>
      </c>
      <c r="BA57" s="51">
        <v>0.14199999999999999</v>
      </c>
      <c r="BB57" s="51">
        <v>7.0999999999999994E-2</v>
      </c>
      <c r="BC57" s="51"/>
      <c r="BD57" s="51">
        <v>0.56299999999999994</v>
      </c>
      <c r="BE57" s="51"/>
      <c r="BF57" s="51">
        <v>0.41</v>
      </c>
      <c r="BG57" s="51">
        <v>0.14238600000000001</v>
      </c>
      <c r="BH57" s="51">
        <v>0.17103299999999999</v>
      </c>
      <c r="BI57" s="51">
        <v>0.14199999999999999</v>
      </c>
      <c r="BJ57" s="51">
        <v>7.0999999999999994E-2</v>
      </c>
      <c r="BK57" s="51"/>
      <c r="BL57" s="51">
        <v>0.44800000000000001</v>
      </c>
      <c r="BM57" s="51"/>
      <c r="BN57" s="51">
        <v>7.6499999999999999E-2</v>
      </c>
      <c r="BO57" s="51"/>
      <c r="BP57" s="51"/>
      <c r="BQ57" s="51"/>
      <c r="BR57" s="51"/>
      <c r="BS57" s="51"/>
      <c r="BT57" s="51">
        <v>0.98</v>
      </c>
      <c r="BU57" s="51"/>
      <c r="BV57" s="51">
        <v>0.17</v>
      </c>
      <c r="BW57" s="51"/>
      <c r="BX57" s="51"/>
      <c r="BY57" s="51"/>
      <c r="BZ57" s="51">
        <v>3.1E-2</v>
      </c>
      <c r="CA57" s="51"/>
      <c r="CB57" s="51">
        <v>1.736</v>
      </c>
      <c r="CC57" s="51"/>
      <c r="CD57" s="51">
        <v>0.14899999999999999</v>
      </c>
      <c r="CE57" s="51"/>
      <c r="CF57" s="51">
        <v>3.0800000000000001E-2</v>
      </c>
      <c r="CG57" s="51"/>
      <c r="CH57" s="51">
        <v>3.1E-2</v>
      </c>
      <c r="CI57" s="51"/>
      <c r="CJ57" s="51">
        <v>1.673</v>
      </c>
      <c r="CK57" s="51"/>
      <c r="CL57" s="51">
        <v>0.13300000000000001</v>
      </c>
      <c r="CM57" s="51"/>
      <c r="CN57" s="51">
        <v>3.1E-2</v>
      </c>
      <c r="CO57" s="51"/>
      <c r="CP57" s="51">
        <v>0.433</v>
      </c>
      <c r="CQ57" s="51"/>
      <c r="CR57" s="51">
        <v>55.523000000000003</v>
      </c>
      <c r="CS57" s="107"/>
      <c r="CT57" s="3"/>
    </row>
    <row r="58" spans="1:98" ht="18.75" customHeight="1" x14ac:dyDescent="0.25">
      <c r="A58" s="163"/>
      <c r="B58" s="18" t="s">
        <v>24</v>
      </c>
      <c r="C58" s="49"/>
      <c r="D58" s="52">
        <v>1.172771</v>
      </c>
      <c r="E58" s="51">
        <v>15.75</v>
      </c>
      <c r="F58" s="51">
        <v>1.172771</v>
      </c>
      <c r="G58" s="51">
        <v>0.204624</v>
      </c>
      <c r="H58" s="52">
        <v>1.172771</v>
      </c>
      <c r="I58" s="52"/>
      <c r="J58" s="51">
        <v>1.172771</v>
      </c>
      <c r="K58" s="51"/>
      <c r="L58" s="51"/>
      <c r="M58" s="51"/>
      <c r="N58" s="51">
        <v>1.172771</v>
      </c>
      <c r="O58" s="51"/>
      <c r="P58" s="51">
        <v>1.172771</v>
      </c>
      <c r="Q58" s="51"/>
      <c r="R58" s="51">
        <v>1.1727713999999998</v>
      </c>
      <c r="S58" s="80"/>
      <c r="T58" s="79">
        <v>1.1727713999999998</v>
      </c>
      <c r="U58" s="80"/>
      <c r="V58" s="79">
        <v>1.17</v>
      </c>
      <c r="W58" s="51"/>
      <c r="X58" s="51">
        <v>1.172771</v>
      </c>
      <c r="Y58" s="51"/>
      <c r="Z58" s="51">
        <v>1.1727713999999998</v>
      </c>
      <c r="AA58" s="51"/>
      <c r="AB58" s="51">
        <v>1.172771</v>
      </c>
      <c r="AC58" s="80"/>
      <c r="AD58" s="79">
        <v>1.172771</v>
      </c>
      <c r="AE58" s="80"/>
      <c r="AF58" s="79">
        <v>1.172771</v>
      </c>
      <c r="AG58" s="80"/>
      <c r="AH58" s="79">
        <v>1.172771</v>
      </c>
      <c r="AI58" s="80"/>
      <c r="AJ58" s="79">
        <v>1.172771</v>
      </c>
      <c r="AK58" s="79">
        <v>13.431811</v>
      </c>
      <c r="AL58" s="79">
        <v>1.172771</v>
      </c>
      <c r="AM58" s="51"/>
      <c r="AN58" s="51">
        <v>1.17</v>
      </c>
      <c r="AO58" s="51"/>
      <c r="AP58" s="51">
        <v>1.172771</v>
      </c>
      <c r="AQ58" s="51"/>
      <c r="AR58" s="51">
        <v>1.17</v>
      </c>
      <c r="AS58" s="51"/>
      <c r="AT58" s="51">
        <v>1.173</v>
      </c>
      <c r="AU58" s="51"/>
      <c r="AV58" s="51"/>
      <c r="AW58" s="51"/>
      <c r="AX58" s="51"/>
      <c r="AY58" s="51"/>
      <c r="AZ58" s="51"/>
      <c r="BA58" s="51">
        <v>3.99</v>
      </c>
      <c r="BB58" s="51"/>
      <c r="BC58" s="51">
        <v>10.84</v>
      </c>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107"/>
      <c r="CT58" s="3"/>
    </row>
    <row r="59" spans="1:98" ht="15.75" customHeight="1" x14ac:dyDescent="0.25">
      <c r="A59" s="163"/>
      <c r="B59" s="18" t="s">
        <v>37</v>
      </c>
      <c r="C59" s="49"/>
      <c r="D59" s="52"/>
      <c r="E59" s="51"/>
      <c r="F59" s="51"/>
      <c r="G59" s="51"/>
      <c r="H59" s="52"/>
      <c r="I59" s="52"/>
      <c r="J59" s="51"/>
      <c r="K59" s="51"/>
      <c r="L59" s="51"/>
      <c r="M59" s="51"/>
      <c r="N59" s="51"/>
      <c r="O59" s="51"/>
      <c r="P59" s="51"/>
      <c r="Q59" s="51"/>
      <c r="R59" s="51"/>
      <c r="S59" s="80"/>
      <c r="T59" s="79"/>
      <c r="U59" s="80"/>
      <c r="V59" s="79"/>
      <c r="W59" s="51"/>
      <c r="X59" s="51"/>
      <c r="Y59" s="51"/>
      <c r="Z59" s="51"/>
      <c r="AA59" s="51"/>
      <c r="AB59" s="51"/>
      <c r="AC59" s="80"/>
      <c r="AD59" s="79"/>
      <c r="AE59" s="80"/>
      <c r="AF59" s="79"/>
      <c r="AG59" s="80"/>
      <c r="AH59" s="79"/>
      <c r="AI59" s="80"/>
      <c r="AJ59" s="79"/>
      <c r="AK59" s="80"/>
      <c r="AL59" s="79"/>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v>2.9000000000000001E-2</v>
      </c>
      <c r="BV59" s="51"/>
      <c r="BW59" s="51"/>
      <c r="BX59" s="51"/>
      <c r="BY59" s="51"/>
      <c r="BZ59" s="51"/>
      <c r="CA59" s="51"/>
      <c r="CB59" s="51"/>
      <c r="CC59" s="51"/>
      <c r="CD59" s="51"/>
      <c r="CE59" s="51"/>
      <c r="CF59" s="51"/>
      <c r="CG59" s="51"/>
      <c r="CH59" s="51"/>
      <c r="CI59" s="51"/>
      <c r="CJ59" s="51"/>
      <c r="CK59" s="51"/>
      <c r="CL59" s="51"/>
      <c r="CM59" s="51"/>
      <c r="CN59" s="51"/>
      <c r="CO59" s="51"/>
      <c r="CP59" s="51"/>
      <c r="CQ59" s="51"/>
      <c r="CR59" s="51"/>
      <c r="CS59" s="107"/>
      <c r="CT59" s="3"/>
    </row>
    <row r="60" spans="1:98" ht="15.75" customHeight="1" x14ac:dyDescent="0.25">
      <c r="A60" s="163"/>
      <c r="B60" s="18" t="s">
        <v>25</v>
      </c>
      <c r="C60" s="49">
        <v>0.177534</v>
      </c>
      <c r="D60" s="52">
        <v>1.0245000000000001E-2</v>
      </c>
      <c r="E60" s="51"/>
      <c r="F60" s="51">
        <v>1.055E-2</v>
      </c>
      <c r="G60" s="51"/>
      <c r="H60" s="52">
        <v>0.01</v>
      </c>
      <c r="I60" s="52">
        <v>5.0009920000000001</v>
      </c>
      <c r="J60" s="51">
        <v>0.01</v>
      </c>
      <c r="K60" s="51"/>
      <c r="L60" s="51">
        <v>1.178771</v>
      </c>
      <c r="M60" s="51">
        <v>0.114521</v>
      </c>
      <c r="N60" s="51"/>
      <c r="O60" s="51">
        <v>37.349764</v>
      </c>
      <c r="P60" s="51">
        <v>0.33800000000000002</v>
      </c>
      <c r="Q60" s="51">
        <v>10.522285999999999</v>
      </c>
      <c r="R60" s="51">
        <v>0.33729500000000001</v>
      </c>
      <c r="S60" s="80"/>
      <c r="T60" s="79">
        <v>3.8077559999999999</v>
      </c>
      <c r="U60" s="80"/>
      <c r="V60" s="79">
        <v>0.96</v>
      </c>
      <c r="W60" s="51">
        <v>3.2000500000000001</v>
      </c>
      <c r="X60" s="51">
        <v>0.33732499999999999</v>
      </c>
      <c r="Y60" s="51"/>
      <c r="Z60" s="51">
        <v>0.33762999999999999</v>
      </c>
      <c r="AA60" s="51"/>
      <c r="AB60" s="51">
        <v>0.33729500000000001</v>
      </c>
      <c r="AC60" s="80"/>
      <c r="AD60" s="79">
        <v>0.33729500000000001</v>
      </c>
      <c r="AE60" s="80"/>
      <c r="AF60" s="79">
        <v>0.33729500000000001</v>
      </c>
      <c r="AG60" s="80"/>
      <c r="AH60" s="79">
        <v>0.33750999999999998</v>
      </c>
      <c r="AI60" s="80"/>
      <c r="AJ60" s="79">
        <v>0.95013000000000003</v>
      </c>
      <c r="AK60" s="79">
        <v>21.06</v>
      </c>
      <c r="AL60" s="79">
        <v>0.95013000000000003</v>
      </c>
      <c r="AM60" s="51">
        <v>23.543555000000001</v>
      </c>
      <c r="AN60" s="51">
        <v>1.33</v>
      </c>
      <c r="AO60" s="51">
        <v>20.195</v>
      </c>
      <c r="AP60" s="51">
        <v>1.3292600000000001</v>
      </c>
      <c r="AQ60" s="51">
        <v>30.31</v>
      </c>
      <c r="AR60" s="51">
        <v>1.33</v>
      </c>
      <c r="AS60" s="51">
        <v>48.493000000000002</v>
      </c>
      <c r="AT60" s="51">
        <v>2.2429999999999999</v>
      </c>
      <c r="AU60" s="51">
        <v>73.882000000000005</v>
      </c>
      <c r="AV60" s="51">
        <v>3.41</v>
      </c>
      <c r="AW60" s="51">
        <v>91.123999999999995</v>
      </c>
      <c r="AX60" s="51">
        <v>3.149</v>
      </c>
      <c r="AY60" s="51">
        <v>111.328</v>
      </c>
      <c r="AZ60" s="51">
        <v>3.4000000000000002E-2</v>
      </c>
      <c r="BA60" s="51">
        <v>115.896</v>
      </c>
      <c r="BB60" s="51">
        <v>1.1950000000000001</v>
      </c>
      <c r="BC60" s="51">
        <v>102.5</v>
      </c>
      <c r="BD60" s="51">
        <v>1.8140000000000001</v>
      </c>
      <c r="BE60" s="51">
        <v>118</v>
      </c>
      <c r="BF60" s="51">
        <v>0.1426</v>
      </c>
      <c r="BG60" s="51">
        <v>114.63</v>
      </c>
      <c r="BH60" s="51">
        <v>3.1600000000000003E-2</v>
      </c>
      <c r="BI60" s="51">
        <v>120.54</v>
      </c>
      <c r="BJ60" s="51">
        <v>3.4000000000000002E-2</v>
      </c>
      <c r="BK60" s="51">
        <v>156.268</v>
      </c>
      <c r="BL60" s="51">
        <v>5.8000000000000003E-2</v>
      </c>
      <c r="BM60" s="51">
        <v>96.43</v>
      </c>
      <c r="BN60" s="51">
        <v>3.2088000000000001</v>
      </c>
      <c r="BO60" s="51">
        <v>94.04</v>
      </c>
      <c r="BP60" s="51">
        <v>0.01</v>
      </c>
      <c r="BQ60" s="51">
        <v>99.234999999999999</v>
      </c>
      <c r="BR60" s="51">
        <v>6.7999999999999996E-3</v>
      </c>
      <c r="BS60" s="51">
        <v>112.02500000000001</v>
      </c>
      <c r="BT60" s="51">
        <v>0.01</v>
      </c>
      <c r="BU60" s="51">
        <v>72.994</v>
      </c>
      <c r="BV60" s="51">
        <v>0.01</v>
      </c>
      <c r="BW60" s="51">
        <v>116.83499999999999</v>
      </c>
      <c r="BX60" s="51">
        <v>3.6999999999999998E-2</v>
      </c>
      <c r="BY60" s="51">
        <v>193.749</v>
      </c>
      <c r="BZ60" s="51">
        <v>7.2999999999999995E-2</v>
      </c>
      <c r="CA60" s="51">
        <v>277.101</v>
      </c>
      <c r="CB60" s="51">
        <v>6.6000000000000003E-2</v>
      </c>
      <c r="CC60" s="51">
        <v>288.44799999999998</v>
      </c>
      <c r="CD60" s="51">
        <v>0.11799999999999999</v>
      </c>
      <c r="CE60" s="51">
        <v>344.08100000000002</v>
      </c>
      <c r="CF60" s="51">
        <v>6.5699999999999995E-2</v>
      </c>
      <c r="CG60" s="51">
        <v>489.60700000000003</v>
      </c>
      <c r="CH60" s="51">
        <v>0.248</v>
      </c>
      <c r="CI60" s="51">
        <v>676.75099999999998</v>
      </c>
      <c r="CJ60" s="51">
        <v>0.48599999999999999</v>
      </c>
      <c r="CK60" s="51">
        <v>702.31299999999999</v>
      </c>
      <c r="CL60" s="51">
        <v>0.59699999999999998</v>
      </c>
      <c r="CM60" s="51">
        <v>699.35299999999995</v>
      </c>
      <c r="CN60" s="51">
        <v>0.26100000000000001</v>
      </c>
      <c r="CO60" s="51">
        <v>749.35799999999995</v>
      </c>
      <c r="CP60" s="51">
        <v>9.5250000000000004</v>
      </c>
      <c r="CQ60" s="51">
        <v>804.17700000000002</v>
      </c>
      <c r="CR60" s="51">
        <v>2.7570000000000001</v>
      </c>
      <c r="CS60" s="107"/>
      <c r="CT60" s="3"/>
    </row>
    <row r="61" spans="1:98" ht="17.25" customHeight="1" x14ac:dyDescent="0.25">
      <c r="A61" s="163"/>
      <c r="B61" s="22" t="s">
        <v>20</v>
      </c>
      <c r="C61" s="49"/>
      <c r="D61" s="52">
        <v>6.7340999999999998E-2</v>
      </c>
      <c r="E61" s="51"/>
      <c r="F61" s="51">
        <v>1.1656740000000001</v>
      </c>
      <c r="G61" s="51"/>
      <c r="H61" s="52">
        <v>0.156724</v>
      </c>
      <c r="I61" s="52"/>
      <c r="J61" s="51"/>
      <c r="K61" s="51">
        <v>134.31814399999999</v>
      </c>
      <c r="L61" s="51"/>
      <c r="M61" s="51"/>
      <c r="N61" s="51"/>
      <c r="O61" s="51"/>
      <c r="P61" s="51">
        <v>0.46022999999999997</v>
      </c>
      <c r="Q61" s="51"/>
      <c r="R61" s="51"/>
      <c r="S61" s="80"/>
      <c r="T61" s="79">
        <v>0.319272</v>
      </c>
      <c r="U61" s="80"/>
      <c r="V61" s="79">
        <v>4.95</v>
      </c>
      <c r="W61" s="51"/>
      <c r="X61" s="51">
        <v>0.234207</v>
      </c>
      <c r="Y61" s="51"/>
      <c r="Z61" s="51"/>
      <c r="AA61" s="51"/>
      <c r="AB61" s="51"/>
      <c r="AC61" s="80"/>
      <c r="AD61" s="79"/>
      <c r="AE61" s="80"/>
      <c r="AF61" s="79">
        <v>0.135188</v>
      </c>
      <c r="AG61" s="80"/>
      <c r="AH61" s="79"/>
      <c r="AI61" s="80"/>
      <c r="AJ61" s="79"/>
      <c r="AK61" s="80"/>
      <c r="AL61" s="79"/>
      <c r="AM61" s="51"/>
      <c r="AN61" s="51">
        <v>20.14</v>
      </c>
      <c r="AO61" s="51"/>
      <c r="AP61" s="51">
        <v>64.667711999999995</v>
      </c>
      <c r="AQ61" s="51"/>
      <c r="AR61" s="51">
        <v>77.349999999999994</v>
      </c>
      <c r="AS61" s="51"/>
      <c r="AT61" s="51">
        <v>1.7999999999999999E-2</v>
      </c>
      <c r="AU61" s="51"/>
      <c r="AV61" s="51">
        <v>0.44500000000000001</v>
      </c>
      <c r="AW61" s="51"/>
      <c r="AX61" s="51">
        <v>1.706</v>
      </c>
      <c r="AY61" s="51">
        <v>8.0000000000000004E-4</v>
      </c>
      <c r="AZ61" s="51">
        <v>2.899</v>
      </c>
      <c r="BA61" s="51">
        <v>7.2999999999999999E-5</v>
      </c>
      <c r="BB61" s="51">
        <v>43.768000000000001</v>
      </c>
      <c r="BC61" s="51">
        <v>0.151</v>
      </c>
      <c r="BD61" s="51">
        <v>148.941</v>
      </c>
      <c r="BE61" s="51">
        <v>0.03</v>
      </c>
      <c r="BF61" s="51">
        <v>164.321</v>
      </c>
      <c r="BG61" s="51"/>
      <c r="BH61" s="51">
        <v>3.296027</v>
      </c>
      <c r="BI61" s="51">
        <v>1.087</v>
      </c>
      <c r="BJ61" s="51">
        <v>110.315</v>
      </c>
      <c r="BK61" s="51">
        <v>3.8660000000000001</v>
      </c>
      <c r="BL61" s="51">
        <v>106.11799999999999</v>
      </c>
      <c r="BM61" s="51">
        <v>7.9429999999999996</v>
      </c>
      <c r="BN61" s="51">
        <v>95.509</v>
      </c>
      <c r="BO61" s="51">
        <v>13.41</v>
      </c>
      <c r="BP61" s="51">
        <v>5.31</v>
      </c>
      <c r="BQ61" s="51">
        <v>47.027000000000001</v>
      </c>
      <c r="BR61" s="51">
        <v>4.8490000000000002</v>
      </c>
      <c r="BS61" s="51">
        <v>16.597999999999999</v>
      </c>
      <c r="BT61" s="51">
        <v>2.988</v>
      </c>
      <c r="BU61" s="51">
        <v>55.978000000000002</v>
      </c>
      <c r="BV61" s="51">
        <v>7.3869999999999996</v>
      </c>
      <c r="BW61" s="51">
        <v>97.557000000000002</v>
      </c>
      <c r="BX61" s="51">
        <v>2.3839999999999999</v>
      </c>
      <c r="BY61" s="51">
        <v>175.964</v>
      </c>
      <c r="BZ61" s="51">
        <v>73.081999999999994</v>
      </c>
      <c r="CA61" s="51">
        <v>323.20299999999997</v>
      </c>
      <c r="CB61" s="51">
        <v>3.7810000000000001</v>
      </c>
      <c r="CC61" s="51">
        <v>585.92499999999995</v>
      </c>
      <c r="CD61" s="51">
        <v>11.954000000000001</v>
      </c>
      <c r="CE61" s="51">
        <v>208.53</v>
      </c>
      <c r="CF61" s="51">
        <v>10.337</v>
      </c>
      <c r="CG61" s="51">
        <v>393.10199999999998</v>
      </c>
      <c r="CH61" s="51">
        <v>12.407</v>
      </c>
      <c r="CI61" s="51">
        <v>7414.5829999999996</v>
      </c>
      <c r="CJ61" s="51">
        <v>7.3959999999999999</v>
      </c>
      <c r="CK61" s="51">
        <v>417.40300000000002</v>
      </c>
      <c r="CL61" s="51">
        <v>8.9390000000000001</v>
      </c>
      <c r="CM61" s="51">
        <v>472.73899999999998</v>
      </c>
      <c r="CN61" s="51">
        <v>5.8129999999999997</v>
      </c>
      <c r="CO61" s="51">
        <v>490.13299999999998</v>
      </c>
      <c r="CP61" s="51">
        <v>421.346</v>
      </c>
      <c r="CQ61" s="51">
        <v>481.01600000000002</v>
      </c>
      <c r="CR61" s="51">
        <v>483.9</v>
      </c>
      <c r="CS61" s="107"/>
      <c r="CT61" s="3"/>
    </row>
    <row r="62" spans="1:98" ht="17.25" customHeight="1" x14ac:dyDescent="0.25">
      <c r="A62" s="99" t="s">
        <v>119</v>
      </c>
      <c r="B62" s="22"/>
      <c r="C62" s="49"/>
      <c r="D62" s="52"/>
      <c r="E62" s="51"/>
      <c r="F62" s="51"/>
      <c r="G62" s="51"/>
      <c r="H62" s="52"/>
      <c r="I62" s="52"/>
      <c r="J62" s="51"/>
      <c r="K62" s="51"/>
      <c r="L62" s="51"/>
      <c r="M62" s="51"/>
      <c r="N62" s="51"/>
      <c r="O62" s="51"/>
      <c r="P62" s="51"/>
      <c r="Q62" s="51"/>
      <c r="R62" s="51"/>
      <c r="S62" s="80"/>
      <c r="T62" s="79"/>
      <c r="U62" s="80"/>
      <c r="V62" s="79"/>
      <c r="W62" s="51"/>
      <c r="X62" s="51"/>
      <c r="Y62" s="51"/>
      <c r="Z62" s="51"/>
      <c r="AA62" s="51"/>
      <c r="AB62" s="51"/>
      <c r="AC62" s="80"/>
      <c r="AD62" s="79"/>
      <c r="AE62" s="80"/>
      <c r="AF62" s="79"/>
      <c r="AG62" s="80"/>
      <c r="AH62" s="79"/>
      <c r="AI62" s="80"/>
      <c r="AJ62" s="79"/>
      <c r="AK62" s="80"/>
      <c r="AL62" s="79"/>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v>30.123000000000001</v>
      </c>
      <c r="CQ62" s="51"/>
      <c r="CR62" s="51">
        <v>32.585000000000001</v>
      </c>
      <c r="CS62" s="107"/>
      <c r="CT62" s="3"/>
    </row>
    <row r="63" spans="1:98" ht="12" customHeight="1" x14ac:dyDescent="0.25">
      <c r="A63" s="160" t="s">
        <v>38</v>
      </c>
      <c r="B63" s="161"/>
      <c r="C63" s="58">
        <v>4307.3652830000001</v>
      </c>
      <c r="D63" s="59">
        <v>1105.5258650000001</v>
      </c>
      <c r="E63" s="59">
        <v>5177.3191539999998</v>
      </c>
      <c r="F63" s="59">
        <v>1093.3932709999999</v>
      </c>
      <c r="G63" s="59">
        <v>6371.5083169999989</v>
      </c>
      <c r="H63" s="59">
        <v>1137.5569800000001</v>
      </c>
      <c r="I63" s="59">
        <v>7524.0723470000003</v>
      </c>
      <c r="J63" s="59">
        <v>1191.177927</v>
      </c>
      <c r="K63" s="59">
        <v>8246.6568130000014</v>
      </c>
      <c r="L63" s="59">
        <v>1251.7874870000001</v>
      </c>
      <c r="M63" s="59">
        <f>M12+M15+M18+M48+M55</f>
        <v>8453.3964190000006</v>
      </c>
      <c r="N63" s="59">
        <v>1389.6357950000001</v>
      </c>
      <c r="O63" s="59">
        <v>10036.710245</v>
      </c>
      <c r="P63" s="59">
        <v>1684.2377429999997</v>
      </c>
      <c r="Q63" s="59">
        <v>12752.126377999999</v>
      </c>
      <c r="R63" s="59">
        <v>1534.33965036</v>
      </c>
      <c r="S63" s="59">
        <v>15711.220847000001</v>
      </c>
      <c r="T63" s="59">
        <v>1417.7239578699998</v>
      </c>
      <c r="U63" s="59">
        <v>17688.740000000002</v>
      </c>
      <c r="V63" s="59">
        <v>1387.97</v>
      </c>
      <c r="W63" s="59">
        <v>20644.803896000001</v>
      </c>
      <c r="X63" s="59">
        <v>1412.407105</v>
      </c>
      <c r="Y63" s="59">
        <v>19170.603736000001</v>
      </c>
      <c r="Z63" s="59">
        <v>1461.1475454400002</v>
      </c>
      <c r="AA63" s="59">
        <v>19261.783436999998</v>
      </c>
      <c r="AB63" s="59">
        <v>1861.042672</v>
      </c>
      <c r="AC63" s="59">
        <v>19505.118052999998</v>
      </c>
      <c r="AD63" s="59">
        <v>2049.6116510000002</v>
      </c>
      <c r="AE63" s="59">
        <v>19967.802754</v>
      </c>
      <c r="AF63" s="59">
        <v>2303.268059</v>
      </c>
      <c r="AG63" s="59">
        <v>20004.947843999998</v>
      </c>
      <c r="AH63" s="59">
        <v>2298.7435190000001</v>
      </c>
      <c r="AI63" s="59">
        <v>22821.039312000001</v>
      </c>
      <c r="AJ63" s="59">
        <v>2472.1303680000001</v>
      </c>
      <c r="AK63" s="59">
        <v>24221.16</v>
      </c>
      <c r="AL63" s="59">
        <v>2524.7420699999998</v>
      </c>
      <c r="AM63" s="59">
        <v>24740.18</v>
      </c>
      <c r="AN63" s="59">
        <v>2358.9899999999998</v>
      </c>
      <c r="AO63" s="59">
        <v>22459.09</v>
      </c>
      <c r="AP63" s="59">
        <v>2552.1810420000002</v>
      </c>
      <c r="AQ63" s="59">
        <v>24357.81</v>
      </c>
      <c r="AR63" s="59">
        <v>3265.26</v>
      </c>
      <c r="AS63" s="59">
        <v>28996.327000000001</v>
      </c>
      <c r="AT63" s="59">
        <v>3893.4520000000002</v>
      </c>
      <c r="AU63" s="59">
        <v>36364.962</v>
      </c>
      <c r="AV63" s="59">
        <v>4451.26</v>
      </c>
      <c r="AW63" s="59">
        <v>39308.133000000002</v>
      </c>
      <c r="AX63" s="59">
        <v>4851.7470000000003</v>
      </c>
      <c r="AY63" s="59">
        <v>38540.57</v>
      </c>
      <c r="AZ63" s="59">
        <v>5916.5240000000003</v>
      </c>
      <c r="BA63" s="59">
        <v>36310.743999999999</v>
      </c>
      <c r="BB63" s="59">
        <v>5803.2709999999997</v>
      </c>
      <c r="BC63" s="59">
        <v>38228.959999999999</v>
      </c>
      <c r="BD63" s="59">
        <v>6221.06</v>
      </c>
      <c r="BE63" s="59">
        <v>39136.720000000001</v>
      </c>
      <c r="BF63" s="59">
        <v>6258.6270000000004</v>
      </c>
      <c r="BG63" s="59">
        <v>45273.717416</v>
      </c>
      <c r="BH63" s="59">
        <v>6504.1760000000004</v>
      </c>
      <c r="BI63" s="59">
        <v>49753.749000000003</v>
      </c>
      <c r="BJ63" s="59">
        <v>7007.4440000000004</v>
      </c>
      <c r="BK63" s="59">
        <v>60353.173999999999</v>
      </c>
      <c r="BL63" s="59">
        <v>7450.8469999999998</v>
      </c>
      <c r="BM63" s="59">
        <v>65098.661999999997</v>
      </c>
      <c r="BN63" s="59">
        <v>8391.7049999999999</v>
      </c>
      <c r="BO63" s="59">
        <v>68451.679999999993</v>
      </c>
      <c r="BP63" s="59">
        <v>9117.2759999999998</v>
      </c>
      <c r="BQ63" s="59">
        <v>51916.196000000004</v>
      </c>
      <c r="BR63" s="59">
        <v>8385.0259999999998</v>
      </c>
      <c r="BS63" s="59">
        <v>50387.212</v>
      </c>
      <c r="BT63" s="59">
        <v>7797.0919999999996</v>
      </c>
      <c r="BU63" s="59">
        <v>50229.398999999998</v>
      </c>
      <c r="BV63" s="59">
        <v>7434.4809999999998</v>
      </c>
      <c r="BW63" s="59">
        <v>54855.483</v>
      </c>
      <c r="BX63" s="59">
        <v>7937.7420000000002</v>
      </c>
      <c r="BY63" s="59">
        <v>61081.298999999999</v>
      </c>
      <c r="BZ63" s="59">
        <v>8091.8770000000004</v>
      </c>
      <c r="CA63" s="59">
        <v>66456.471999999994</v>
      </c>
      <c r="CB63" s="59">
        <v>8028.7340000000004</v>
      </c>
      <c r="CC63" s="59">
        <v>78979.815000000002</v>
      </c>
      <c r="CD63" s="59">
        <v>9095.0030000000006</v>
      </c>
      <c r="CE63" s="59">
        <v>94707.876999999993</v>
      </c>
      <c r="CF63" s="59">
        <v>9417.0689999999995</v>
      </c>
      <c r="CG63" s="59">
        <v>111550.71400000001</v>
      </c>
      <c r="CH63" s="59">
        <v>10000.356</v>
      </c>
      <c r="CI63" s="59">
        <v>137697.04999999999</v>
      </c>
      <c r="CJ63" s="59">
        <v>10740.562</v>
      </c>
      <c r="CK63" s="59">
        <v>151447.234</v>
      </c>
      <c r="CL63" s="59">
        <v>11907.655000000001</v>
      </c>
      <c r="CM63" s="59">
        <v>164293.63</v>
      </c>
      <c r="CN63" s="59">
        <v>13214.538</v>
      </c>
      <c r="CO63" s="59">
        <v>177428.66200000001</v>
      </c>
      <c r="CP63" s="59">
        <v>32100.131000000001</v>
      </c>
      <c r="CQ63" s="59">
        <v>197954.307</v>
      </c>
      <c r="CR63" s="59">
        <v>31732.374</v>
      </c>
      <c r="CS63" s="107"/>
      <c r="CT63" s="3"/>
    </row>
    <row r="64" spans="1:98" ht="12" customHeight="1" x14ac:dyDescent="0.25">
      <c r="A64" s="84"/>
      <c r="B64" s="85"/>
      <c r="C64" s="58"/>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I64" s="59"/>
      <c r="AK64" s="3"/>
      <c r="AW64" s="51"/>
      <c r="BJ64" s="3"/>
      <c r="BK64" s="3"/>
      <c r="BN64" s="59"/>
      <c r="BO64" s="59"/>
      <c r="BP64" s="59"/>
      <c r="BQ64" s="59"/>
      <c r="BR64" s="59"/>
    </row>
    <row r="65" spans="1:96" ht="12" customHeight="1" x14ac:dyDescent="0.25">
      <c r="A65" s="145" t="s">
        <v>39</v>
      </c>
      <c r="B65" s="159"/>
      <c r="C65" s="45"/>
      <c r="D65" s="20"/>
      <c r="E65" s="21"/>
      <c r="F65" s="3"/>
      <c r="G65" s="3"/>
      <c r="J65" s="3"/>
      <c r="T65" s="3"/>
      <c r="W65" s="59"/>
      <c r="X65" s="3"/>
      <c r="AW65" s="51"/>
      <c r="BA65" s="59"/>
      <c r="BC65" s="59"/>
      <c r="BD65" s="59"/>
      <c r="BF65" s="59"/>
      <c r="BU65" s="92"/>
      <c r="BV65" s="92"/>
      <c r="BW65" s="92"/>
      <c r="BX65" s="92"/>
      <c r="BY65" s="92"/>
      <c r="BZ65" s="92"/>
      <c r="CP65" s="106"/>
      <c r="CR65" s="106"/>
    </row>
    <row r="66" spans="1:96" ht="24" customHeight="1" x14ac:dyDescent="0.25">
      <c r="A66" s="166" t="s">
        <v>40</v>
      </c>
      <c r="B66" s="167"/>
      <c r="C66" s="167"/>
      <c r="D66" s="167"/>
      <c r="E66" s="168"/>
      <c r="F66" s="153"/>
      <c r="G66" s="153"/>
      <c r="H66" s="153"/>
      <c r="I66" s="153"/>
      <c r="J66" s="153"/>
      <c r="K66" s="153"/>
      <c r="L66" s="153"/>
      <c r="M66" s="153"/>
      <c r="N66" s="153"/>
      <c r="O66" s="153"/>
      <c r="P66" s="153"/>
      <c r="Q66" s="153"/>
      <c r="R66" s="153"/>
      <c r="S66" s="153"/>
      <c r="T66" s="153"/>
      <c r="V66" s="59"/>
      <c r="AH66" s="59"/>
      <c r="AN66" s="59"/>
      <c r="AU66" s="59"/>
      <c r="AV66" s="59"/>
      <c r="AW66" s="51"/>
      <c r="AX66" s="59"/>
      <c r="BA66" s="59"/>
      <c r="BB66" s="59"/>
      <c r="BC66" s="59"/>
      <c r="BD66" s="59"/>
      <c r="BE66" s="59"/>
      <c r="BF66" s="59"/>
      <c r="BI66" s="3"/>
      <c r="BJ66" s="3"/>
      <c r="BK66" s="3"/>
      <c r="BO66" s="3"/>
      <c r="BP66" s="3"/>
      <c r="BQ66" s="3"/>
      <c r="BR66" s="3"/>
      <c r="BS66" s="3"/>
      <c r="CG66" s="3"/>
      <c r="CI66" s="3"/>
      <c r="CK66" s="3"/>
      <c r="CM66" s="3"/>
      <c r="CO66" s="3"/>
      <c r="CQ66" s="3"/>
    </row>
    <row r="67" spans="1:96" ht="12" customHeight="1" x14ac:dyDescent="0.25">
      <c r="A67" s="162" t="s">
        <v>122</v>
      </c>
      <c r="B67" s="162"/>
      <c r="C67" s="162"/>
      <c r="D67" s="162"/>
      <c r="E67" s="162"/>
      <c r="F67" s="162"/>
      <c r="G67" s="162"/>
      <c r="H67" s="162"/>
      <c r="I67" s="96"/>
      <c r="J67" s="96"/>
      <c r="K67" s="96"/>
      <c r="L67" s="96"/>
      <c r="M67" s="96"/>
      <c r="N67" s="96"/>
      <c r="O67" s="96"/>
      <c r="P67" s="96"/>
      <c r="Q67" s="96"/>
      <c r="R67" s="96"/>
      <c r="S67" s="96"/>
      <c r="T67" s="96"/>
      <c r="V67" s="59"/>
      <c r="AH67" s="59"/>
      <c r="AN67" s="59"/>
      <c r="AU67" s="59"/>
      <c r="AV67" s="59"/>
      <c r="AW67" s="51"/>
      <c r="AX67" s="59"/>
      <c r="BA67" s="59"/>
      <c r="BB67" s="59"/>
      <c r="BC67" s="59"/>
      <c r="BD67" s="59"/>
      <c r="BE67" s="59"/>
      <c r="BF67" s="59"/>
      <c r="BI67" s="3"/>
      <c r="BJ67" s="3"/>
      <c r="BK67" s="3"/>
      <c r="BO67" s="3"/>
      <c r="BP67" s="3"/>
      <c r="BQ67" s="3"/>
      <c r="BR67" s="3"/>
      <c r="BS67" s="3"/>
      <c r="CG67" s="3"/>
      <c r="CI67" s="3"/>
      <c r="CK67" s="3"/>
      <c r="CM67" s="3"/>
      <c r="CO67" s="3"/>
      <c r="CQ67" s="3"/>
    </row>
    <row r="68" spans="1:96" ht="15" customHeight="1" x14ac:dyDescent="0.25">
      <c r="A68" s="164" t="s">
        <v>41</v>
      </c>
      <c r="B68" s="165"/>
      <c r="C68" s="165"/>
      <c r="D68" s="165"/>
      <c r="E68" s="165"/>
      <c r="F68" s="153"/>
      <c r="G68" s="153"/>
      <c r="H68" s="153"/>
      <c r="I68" s="153"/>
      <c r="J68" s="153"/>
      <c r="K68" s="153"/>
      <c r="L68" s="153"/>
      <c r="M68" s="153"/>
      <c r="N68" s="153"/>
      <c r="BA68" s="59"/>
      <c r="BB68" s="59"/>
      <c r="BC68" s="59"/>
      <c r="BD68" s="59"/>
      <c r="BE68" s="59"/>
      <c r="BF68" s="59"/>
      <c r="BR68" s="3"/>
      <c r="BS68" s="92"/>
    </row>
    <row r="69" spans="1:96" ht="14.25" customHeight="1" x14ac:dyDescent="0.25">
      <c r="A69" s="151" t="s">
        <v>42</v>
      </c>
      <c r="B69" s="152"/>
      <c r="C69" s="152"/>
      <c r="D69" s="152"/>
      <c r="E69" s="152"/>
      <c r="F69" s="153"/>
      <c r="G69" s="153"/>
      <c r="H69" s="153"/>
      <c r="I69" s="153"/>
      <c r="J69" s="153"/>
      <c r="K69" s="153"/>
      <c r="L69" s="153"/>
      <c r="M69" s="153"/>
      <c r="N69" s="153"/>
      <c r="AV69" s="59"/>
    </row>
    <row r="70" spans="1:96" ht="12" customHeight="1" x14ac:dyDescent="0.25">
      <c r="A70" s="154" t="s">
        <v>43</v>
      </c>
      <c r="B70" s="155"/>
      <c r="C70" s="155"/>
      <c r="D70" s="155"/>
      <c r="E70" s="156"/>
      <c r="F70" s="153"/>
      <c r="G70" s="153"/>
      <c r="H70" s="153"/>
      <c r="I70" s="153"/>
      <c r="J70" s="153"/>
      <c r="K70" s="153"/>
      <c r="L70" s="153"/>
      <c r="M70" s="153"/>
      <c r="N70" s="153"/>
    </row>
    <row r="71" spans="1:96" ht="12.75" customHeight="1" x14ac:dyDescent="0.25">
      <c r="A71" s="157" t="s">
        <v>44</v>
      </c>
      <c r="B71" s="158"/>
      <c r="C71" s="158"/>
      <c r="D71" s="158"/>
      <c r="E71" s="158"/>
      <c r="F71" s="159"/>
      <c r="G71" s="159"/>
      <c r="H71" s="159"/>
      <c r="I71" s="159"/>
      <c r="J71" s="159"/>
      <c r="K71" s="159"/>
      <c r="L71" s="159"/>
      <c r="M71" s="159"/>
      <c r="N71" s="159"/>
    </row>
    <row r="72" spans="1:96" ht="12" customHeight="1" x14ac:dyDescent="0.25">
      <c r="A72" s="149"/>
      <c r="B72" s="150"/>
      <c r="C72" s="150"/>
      <c r="D72" s="150"/>
    </row>
    <row r="73" spans="1:96" x14ac:dyDescent="0.25">
      <c r="A73" s="11"/>
      <c r="B73" s="11"/>
      <c r="C73" s="11"/>
      <c r="D73" s="9"/>
    </row>
    <row r="74" spans="1:96" x14ac:dyDescent="0.25">
      <c r="A74" s="4"/>
      <c r="B74" s="5"/>
      <c r="C74" s="5"/>
      <c r="AT74" s="59"/>
    </row>
    <row r="75" spans="1:96" x14ac:dyDescent="0.25">
      <c r="A75" s="4"/>
      <c r="B75" s="5"/>
      <c r="C75" s="5"/>
    </row>
    <row r="76" spans="1:96" x14ac:dyDescent="0.25">
      <c r="A76" s="4"/>
      <c r="B76" s="5"/>
      <c r="C76" s="5"/>
    </row>
    <row r="77" spans="1:96" x14ac:dyDescent="0.25">
      <c r="A77" s="4"/>
      <c r="B77" s="5"/>
      <c r="C77" s="5"/>
    </row>
    <row r="78" spans="1:96" x14ac:dyDescent="0.25">
      <c r="A78" s="4"/>
      <c r="B78" s="5"/>
      <c r="C78" s="5"/>
    </row>
    <row r="79" spans="1:96" x14ac:dyDescent="0.25">
      <c r="A79" s="4"/>
      <c r="B79" s="5"/>
      <c r="C79" s="5"/>
    </row>
    <row r="80" spans="1:96" x14ac:dyDescent="0.25">
      <c r="A80" s="4"/>
      <c r="B80" s="5"/>
      <c r="C80" s="5"/>
    </row>
    <row r="81" spans="1:5" x14ac:dyDescent="0.25">
      <c r="A81" s="4"/>
      <c r="B81" s="5"/>
      <c r="C81" s="5"/>
    </row>
    <row r="82" spans="1:5" x14ac:dyDescent="0.25">
      <c r="A82" s="4"/>
      <c r="B82" s="5"/>
      <c r="C82" s="5"/>
    </row>
    <row r="83" spans="1:5" x14ac:dyDescent="0.25">
      <c r="A83" s="4"/>
      <c r="B83" s="5"/>
      <c r="C83" s="5"/>
    </row>
    <row r="84" spans="1:5" ht="18.75" customHeight="1" x14ac:dyDescent="0.25">
      <c r="A84" s="13"/>
      <c r="B84" s="14"/>
      <c r="C84" s="14"/>
      <c r="D84" s="12"/>
      <c r="E84" s="12"/>
    </row>
    <row r="85" spans="1:5" x14ac:dyDescent="0.25">
      <c r="A85" s="4"/>
      <c r="B85" s="5"/>
      <c r="C85" s="5"/>
    </row>
    <row r="86" spans="1:5" x14ac:dyDescent="0.25">
      <c r="A86" s="4"/>
      <c r="B86" s="5"/>
      <c r="C86" s="5"/>
    </row>
    <row r="87" spans="1:5" x14ac:dyDescent="0.25">
      <c r="A87" s="4"/>
      <c r="B87" s="5"/>
      <c r="C87" s="5"/>
    </row>
  </sheetData>
  <mergeCells count="88">
    <mergeCell ref="CM9:CN9"/>
    <mergeCell ref="CG8:CN8"/>
    <mergeCell ref="CK9:CL9"/>
    <mergeCell ref="AK8:AR8"/>
    <mergeCell ref="AO9:AP9"/>
    <mergeCell ref="AM9:AN9"/>
    <mergeCell ref="BQ9:BR9"/>
    <mergeCell ref="BM9:BN9"/>
    <mergeCell ref="BI9:BJ9"/>
    <mergeCell ref="BG9:BH9"/>
    <mergeCell ref="BA8:BH8"/>
    <mergeCell ref="BO9:BP9"/>
    <mergeCell ref="BI8:BP8"/>
    <mergeCell ref="BK9:BL9"/>
    <mergeCell ref="BE9:BF9"/>
    <mergeCell ref="BC9:BD9"/>
    <mergeCell ref="A56:A61"/>
    <mergeCell ref="A68:N68"/>
    <mergeCell ref="A65:B65"/>
    <mergeCell ref="A66:T66"/>
    <mergeCell ref="AA9:AB9"/>
    <mergeCell ref="S9:T9"/>
    <mergeCell ref="Y9:Z9"/>
    <mergeCell ref="A30"/>
    <mergeCell ref="A48:B48"/>
    <mergeCell ref="A55:B55"/>
    <mergeCell ref="A20:A23"/>
    <mergeCell ref="A33:B33"/>
    <mergeCell ref="A26:B26"/>
    <mergeCell ref="A19:B19"/>
    <mergeCell ref="U9:V9"/>
    <mergeCell ref="O9:P9"/>
    <mergeCell ref="A72:D72"/>
    <mergeCell ref="A69:N69"/>
    <mergeCell ref="A70:N70"/>
    <mergeCell ref="A71:N71"/>
    <mergeCell ref="A63:B63"/>
    <mergeCell ref="A67:H67"/>
    <mergeCell ref="A18:B18"/>
    <mergeCell ref="A13:A14"/>
    <mergeCell ref="A12:B12"/>
    <mergeCell ref="A15:B15"/>
    <mergeCell ref="A16:A17"/>
    <mergeCell ref="Q9:R9"/>
    <mergeCell ref="M9:N9"/>
    <mergeCell ref="E8:L8"/>
    <mergeCell ref="U8:AB8"/>
    <mergeCell ref="M8:T8"/>
    <mergeCell ref="E9:F9"/>
    <mergeCell ref="G9:H9"/>
    <mergeCell ref="I9:J9"/>
    <mergeCell ref="K9:L9"/>
    <mergeCell ref="W9:X9"/>
    <mergeCell ref="C8:D8"/>
    <mergeCell ref="A1:B1"/>
    <mergeCell ref="A2:B2"/>
    <mergeCell ref="A4:B4"/>
    <mergeCell ref="A7:B7"/>
    <mergeCell ref="A8:B10"/>
    <mergeCell ref="C9:D9"/>
    <mergeCell ref="CA9:CB9"/>
    <mergeCell ref="BY9:BZ9"/>
    <mergeCell ref="BW9:BX9"/>
    <mergeCell ref="AC8:AJ8"/>
    <mergeCell ref="BA9:BB9"/>
    <mergeCell ref="AK9:AL9"/>
    <mergeCell ref="AQ9:AR9"/>
    <mergeCell ref="AC9:AD9"/>
    <mergeCell ref="AI9:AJ9"/>
    <mergeCell ref="AE9:AF9"/>
    <mergeCell ref="AG9:AH9"/>
    <mergeCell ref="BS9:BT9"/>
    <mergeCell ref="CO8:CR8"/>
    <mergeCell ref="CQ9:CR9"/>
    <mergeCell ref="A11:B11"/>
    <mergeCell ref="CO9:CP9"/>
    <mergeCell ref="CI9:CJ9"/>
    <mergeCell ref="CE9:CF9"/>
    <mergeCell ref="AS8:AZ8"/>
    <mergeCell ref="AS9:AT9"/>
    <mergeCell ref="AY9:AZ9"/>
    <mergeCell ref="AU9:AV9"/>
    <mergeCell ref="AW9:AX9"/>
    <mergeCell ref="BY8:CF8"/>
    <mergeCell ref="CC9:CD9"/>
    <mergeCell ref="CG9:CH9"/>
    <mergeCell ref="BQ8:BX8"/>
    <mergeCell ref="BU9:BV9"/>
  </mergeCells>
  <pageMargins left="0.23622047244094491" right="0.23622047244094491" top="0.74803149606299213" bottom="0.74803149606299213" header="0.31496062992125984" footer="0.31496062992125984"/>
  <pageSetup paperSize="9" scale="49" fitToWidth="0" fitToHeight="0" orientation="portrait" r:id="rId1"/>
  <headerFooter>
    <oddHeader>&amp;L&amp;"Times New Roman,Bold"Статистички билтен Народне банке Ср</oddHeader>
    <oddFooter>&amp;L&amp;"Times New Roman,Regular"&amp;7Дозвољено је преузимање и коришћење база података, али НБС из техничких разлога не гарантује за њихову веродостојност и потпуност.</oddFooter>
  </headerFooter>
  <ignoredErrors>
    <ignoredError sqref="U8 M8 C8:L8 AC8 AK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S87"/>
  <sheetViews>
    <sheetView showGridLines="0" zoomScale="130" zoomScaleNormal="130" zoomScaleSheetLayoutView="70" workbookViewId="0">
      <pane xSplit="2" ySplit="10" topLeftCell="CA11" activePane="bottomRight" state="frozen"/>
      <selection activeCell="A36" sqref="A36:B36"/>
      <selection pane="topRight" activeCell="A36" sqref="A36:B36"/>
      <selection pane="bottomLeft" activeCell="A36" sqref="A36:B36"/>
      <selection pane="bottomRight" activeCell="CD26" sqref="CD26"/>
    </sheetView>
  </sheetViews>
  <sheetFormatPr defaultRowHeight="14.25" x14ac:dyDescent="0.25"/>
  <cols>
    <col min="1" max="1" width="3.42578125" style="2" customWidth="1"/>
    <col min="2" max="2" width="20.7109375" style="6" customWidth="1"/>
    <col min="3" max="21" width="6.7109375" style="2" customWidth="1"/>
    <col min="22" max="22" width="6.42578125" style="2" customWidth="1"/>
    <col min="23" max="23" width="7" style="2" customWidth="1"/>
    <col min="24" max="24" width="6.5703125" style="2" customWidth="1"/>
    <col min="25" max="37" width="9.140625" style="2" customWidth="1"/>
    <col min="38" max="38" width="8.28515625" style="2" customWidth="1"/>
    <col min="39" max="42" width="9.140625" style="2" customWidth="1"/>
    <col min="43" max="43" width="8.42578125" style="2" customWidth="1"/>
    <col min="44" max="44" width="9.140625" style="2" customWidth="1"/>
    <col min="45" max="45" width="7.28515625" style="2" customWidth="1"/>
    <col min="46" max="46" width="7.85546875" style="2" customWidth="1"/>
    <col min="47" max="47" width="6.7109375" style="2" customWidth="1"/>
    <col min="48" max="52" width="9.140625" style="2" customWidth="1"/>
    <col min="53" max="63" width="9.140625" style="2"/>
    <col min="64" max="64" width="10.140625" style="2" bestFit="1" customWidth="1"/>
    <col min="65" max="65" width="9.140625" style="2"/>
    <col min="66" max="66" width="8.85546875" style="2" customWidth="1"/>
    <col min="67" max="74" width="9.140625" style="2"/>
    <col min="75" max="76" width="9" style="2" customWidth="1"/>
    <col min="77" max="77" width="10.28515625" style="2" customWidth="1"/>
    <col min="78" max="78" width="9" style="2" customWidth="1"/>
    <col min="79" max="79" width="10.140625" style="2" customWidth="1"/>
    <col min="80" max="80" width="9.140625" style="2"/>
    <col min="81" max="81" width="10.5703125" style="2" customWidth="1"/>
    <col min="82" max="82" width="9.140625" style="2"/>
    <col min="83" max="83" width="9.7109375" style="2" customWidth="1"/>
    <col min="84" max="84" width="9.140625" style="2"/>
    <col min="85" max="85" width="9.7109375" style="2" customWidth="1"/>
    <col min="86" max="86" width="9.140625" style="2"/>
    <col min="87" max="87" width="9.7109375" style="2" customWidth="1"/>
    <col min="88" max="88" width="9.140625" style="2"/>
    <col min="89" max="89" width="9.7109375" style="2" customWidth="1"/>
    <col min="90" max="90" width="9.140625" style="2"/>
    <col min="91" max="91" width="9.7109375" style="2" customWidth="1"/>
    <col min="92" max="92" width="9.140625" style="2"/>
    <col min="93" max="93" width="9.7109375" style="2" customWidth="1"/>
    <col min="94" max="94" width="9.140625" style="2"/>
    <col min="95" max="95" width="9.7109375" style="2" customWidth="1"/>
    <col min="96" max="16384" width="9.140625" style="2"/>
  </cols>
  <sheetData>
    <row r="1" spans="1:97" x14ac:dyDescent="0.15">
      <c r="A1" s="134" t="s">
        <v>45</v>
      </c>
      <c r="B1" s="134"/>
    </row>
    <row r="2" spans="1:97" x14ac:dyDescent="0.2">
      <c r="A2" s="198">
        <v>45894</v>
      </c>
      <c r="B2" s="198"/>
      <c r="C2" s="90"/>
    </row>
    <row r="4" spans="1:97" ht="12" customHeight="1" x14ac:dyDescent="0.25">
      <c r="A4" s="136" t="s">
        <v>46</v>
      </c>
      <c r="B4" s="136"/>
      <c r="C4" s="4"/>
      <c r="D4" s="4"/>
      <c r="E4" s="4"/>
      <c r="F4" s="4"/>
    </row>
    <row r="5" spans="1:97" ht="15" x14ac:dyDescent="0.25">
      <c r="A5" s="201" t="s">
        <v>47</v>
      </c>
      <c r="B5" s="153"/>
      <c r="C5" s="153"/>
      <c r="D5" s="153"/>
      <c r="E5" s="153"/>
      <c r="F5" s="153"/>
      <c r="G5" s="153"/>
      <c r="H5" s="153"/>
    </row>
    <row r="6" spans="1:97" ht="12" customHeight="1" x14ac:dyDescent="0.25">
      <c r="A6" s="33" t="s">
        <v>48</v>
      </c>
      <c r="B6" s="33"/>
      <c r="C6"/>
      <c r="D6"/>
      <c r="E6" s="8"/>
      <c r="F6" s="8"/>
      <c r="G6" s="8"/>
    </row>
    <row r="7" spans="1:97" ht="12" customHeight="1" x14ac:dyDescent="0.25">
      <c r="A7" s="137"/>
      <c r="B7" s="137"/>
      <c r="C7" s="4"/>
      <c r="D7" s="4"/>
      <c r="E7" s="4"/>
      <c r="F7" s="4"/>
      <c r="M7" s="78"/>
      <c r="N7" s="78"/>
      <c r="O7" s="78"/>
      <c r="P7" s="78"/>
      <c r="Q7" s="78"/>
      <c r="R7" s="78"/>
      <c r="S7" s="78"/>
      <c r="T7" s="78"/>
    </row>
    <row r="8" spans="1:97" ht="10.5" customHeight="1" x14ac:dyDescent="0.25">
      <c r="A8" s="138" t="s">
        <v>49</v>
      </c>
      <c r="B8" s="139"/>
      <c r="C8" s="132">
        <v>2013</v>
      </c>
      <c r="D8" s="133"/>
      <c r="E8" s="132">
        <v>2014</v>
      </c>
      <c r="F8" s="129"/>
      <c r="G8" s="129"/>
      <c r="H8" s="129"/>
      <c r="I8" s="129"/>
      <c r="J8" s="129"/>
      <c r="K8" s="129"/>
      <c r="L8" s="133"/>
      <c r="M8" s="124">
        <v>2015</v>
      </c>
      <c r="N8" s="196"/>
      <c r="O8" s="196"/>
      <c r="P8" s="196"/>
      <c r="Q8" s="197"/>
      <c r="R8" s="197"/>
      <c r="S8" s="130"/>
      <c r="T8" s="130"/>
      <c r="U8" s="124">
        <v>2016</v>
      </c>
      <c r="V8" s="125"/>
      <c r="W8" s="130"/>
      <c r="X8" s="130"/>
      <c r="Y8" s="130"/>
      <c r="Z8" s="130"/>
      <c r="AA8" s="130"/>
      <c r="AB8" s="130"/>
      <c r="AC8" s="124">
        <v>2017</v>
      </c>
      <c r="AD8" s="125"/>
      <c r="AE8" s="130"/>
      <c r="AF8" s="130"/>
      <c r="AG8" s="130"/>
      <c r="AH8" s="130"/>
      <c r="AI8" s="130"/>
      <c r="AJ8" s="131"/>
      <c r="AK8" s="124">
        <v>2018</v>
      </c>
      <c r="AL8" s="125"/>
      <c r="AM8" s="130"/>
      <c r="AN8" s="130"/>
      <c r="AO8" s="130"/>
      <c r="AP8" s="130"/>
      <c r="AQ8" s="130"/>
      <c r="AR8" s="130"/>
      <c r="AS8" s="124">
        <v>2019</v>
      </c>
      <c r="AT8" s="125"/>
      <c r="AU8" s="130"/>
      <c r="AV8" s="130"/>
      <c r="AW8" s="130"/>
      <c r="AX8" s="130"/>
      <c r="AY8" s="130"/>
      <c r="AZ8" s="131"/>
      <c r="BA8" s="124">
        <v>2020</v>
      </c>
      <c r="BB8" s="125"/>
      <c r="BC8" s="130"/>
      <c r="BD8" s="130"/>
      <c r="BE8" s="130"/>
      <c r="BF8" s="130"/>
      <c r="BG8" s="130"/>
      <c r="BH8" s="131"/>
      <c r="BI8" s="121">
        <v>2021</v>
      </c>
      <c r="BJ8" s="122"/>
      <c r="BK8" s="122"/>
      <c r="BL8" s="122"/>
      <c r="BM8" s="122"/>
      <c r="BN8" s="122"/>
      <c r="BO8" s="122"/>
      <c r="BP8" s="123"/>
      <c r="BQ8" s="121">
        <v>2022</v>
      </c>
      <c r="BR8" s="122"/>
      <c r="BS8" s="122"/>
      <c r="BT8" s="122"/>
      <c r="BU8" s="122"/>
      <c r="BV8" s="122"/>
      <c r="BW8" s="122"/>
      <c r="BX8" s="123"/>
      <c r="BY8" s="121">
        <v>2023</v>
      </c>
      <c r="BZ8" s="122"/>
      <c r="CA8" s="122"/>
      <c r="CB8" s="122"/>
      <c r="CC8" s="122"/>
      <c r="CD8" s="122"/>
      <c r="CE8" s="122"/>
      <c r="CF8" s="123"/>
      <c r="CG8" s="121">
        <v>2024</v>
      </c>
      <c r="CH8" s="122"/>
      <c r="CI8" s="122"/>
      <c r="CJ8" s="122"/>
      <c r="CK8" s="122"/>
      <c r="CL8" s="122"/>
      <c r="CM8" s="122"/>
      <c r="CN8" s="123"/>
      <c r="CO8" s="175">
        <v>2025</v>
      </c>
      <c r="CP8" s="176"/>
      <c r="CQ8" s="176"/>
      <c r="CR8" s="177"/>
    </row>
    <row r="9" spans="1:97" ht="10.5" customHeight="1" x14ac:dyDescent="0.25">
      <c r="A9" s="140" t="s">
        <v>11</v>
      </c>
      <c r="B9" s="141"/>
      <c r="C9" s="111" t="s">
        <v>50</v>
      </c>
      <c r="D9" s="120"/>
      <c r="E9" s="111" t="s">
        <v>51</v>
      </c>
      <c r="F9" s="120"/>
      <c r="G9" s="111" t="s">
        <v>52</v>
      </c>
      <c r="H9" s="120"/>
      <c r="I9" s="111" t="s">
        <v>53</v>
      </c>
      <c r="J9" s="120"/>
      <c r="K9" s="111" t="s">
        <v>50</v>
      </c>
      <c r="L9" s="120"/>
      <c r="M9" s="111" t="s">
        <v>51</v>
      </c>
      <c r="N9" s="120"/>
      <c r="O9" s="111" t="s">
        <v>52</v>
      </c>
      <c r="P9" s="120"/>
      <c r="Q9" s="111" t="s">
        <v>53</v>
      </c>
      <c r="R9" s="120"/>
      <c r="S9" s="111" t="s">
        <v>50</v>
      </c>
      <c r="T9" s="120"/>
      <c r="U9" s="173" t="s">
        <v>51</v>
      </c>
      <c r="V9" s="174"/>
      <c r="W9" s="173" t="s">
        <v>52</v>
      </c>
      <c r="X9" s="174"/>
      <c r="Y9" s="173" t="s">
        <v>53</v>
      </c>
      <c r="Z9" s="174"/>
      <c r="AA9" s="111" t="s">
        <v>50</v>
      </c>
      <c r="AB9" s="120"/>
      <c r="AC9" s="173" t="s">
        <v>51</v>
      </c>
      <c r="AD9" s="174"/>
      <c r="AE9" s="173" t="s">
        <v>52</v>
      </c>
      <c r="AF9" s="174"/>
      <c r="AG9" s="173" t="s">
        <v>53</v>
      </c>
      <c r="AH9" s="174"/>
      <c r="AI9" s="173" t="s">
        <v>50</v>
      </c>
      <c r="AJ9" s="174"/>
      <c r="AK9" s="173" t="s">
        <v>51</v>
      </c>
      <c r="AL9" s="174"/>
      <c r="AM9" s="173" t="s">
        <v>52</v>
      </c>
      <c r="AN9" s="174"/>
      <c r="AO9" s="173" t="s">
        <v>53</v>
      </c>
      <c r="AP9" s="174"/>
      <c r="AQ9" s="173" t="s">
        <v>50</v>
      </c>
      <c r="AR9" s="174"/>
      <c r="AS9" s="173" t="s">
        <v>51</v>
      </c>
      <c r="AT9" s="179"/>
      <c r="AU9" s="173" t="s">
        <v>52</v>
      </c>
      <c r="AV9" s="179"/>
      <c r="AW9" s="173" t="s">
        <v>53</v>
      </c>
      <c r="AX9" s="174"/>
      <c r="AY9" s="173" t="s">
        <v>50</v>
      </c>
      <c r="AZ9" s="174"/>
      <c r="BA9" s="173" t="s">
        <v>51</v>
      </c>
      <c r="BB9" s="179"/>
      <c r="BC9" s="173" t="s">
        <v>52</v>
      </c>
      <c r="BD9" s="179"/>
      <c r="BE9" s="173" t="s">
        <v>53</v>
      </c>
      <c r="BF9" s="179"/>
      <c r="BG9" s="173" t="s">
        <v>50</v>
      </c>
      <c r="BH9" s="174"/>
      <c r="BI9" s="173" t="s">
        <v>51</v>
      </c>
      <c r="BJ9" s="174"/>
      <c r="BK9" s="173" t="s">
        <v>52</v>
      </c>
      <c r="BL9" s="179"/>
      <c r="BM9" s="173" t="s">
        <v>53</v>
      </c>
      <c r="BN9" s="179"/>
      <c r="BO9" s="173" t="s">
        <v>50</v>
      </c>
      <c r="BP9" s="174"/>
      <c r="BQ9" s="111" t="s">
        <v>51</v>
      </c>
      <c r="BR9" s="112"/>
      <c r="BS9" s="111" t="s">
        <v>52</v>
      </c>
      <c r="BT9" s="112"/>
      <c r="BU9" s="111" t="s">
        <v>53</v>
      </c>
      <c r="BV9" s="112"/>
      <c r="BW9" s="111" t="s">
        <v>50</v>
      </c>
      <c r="BX9" s="112"/>
      <c r="BY9" s="173" t="s">
        <v>51</v>
      </c>
      <c r="BZ9" s="179"/>
      <c r="CA9" s="173" t="s">
        <v>52</v>
      </c>
      <c r="CB9" s="179"/>
      <c r="CC9" s="173" t="s">
        <v>53</v>
      </c>
      <c r="CD9" s="179"/>
      <c r="CE9" s="173" t="s">
        <v>50</v>
      </c>
      <c r="CF9" s="179"/>
      <c r="CG9" s="173" t="s">
        <v>51</v>
      </c>
      <c r="CH9" s="179"/>
      <c r="CI9" s="173" t="s">
        <v>52</v>
      </c>
      <c r="CJ9" s="179"/>
      <c r="CK9" s="173" t="s">
        <v>53</v>
      </c>
      <c r="CL9" s="179"/>
      <c r="CM9" s="173" t="s">
        <v>50</v>
      </c>
      <c r="CN9" s="179"/>
      <c r="CO9" s="111" t="s">
        <v>51</v>
      </c>
      <c r="CP9" s="112"/>
      <c r="CQ9" s="111" t="s">
        <v>52</v>
      </c>
      <c r="CR9" s="112"/>
    </row>
    <row r="10" spans="1:97" ht="33.75" customHeight="1" x14ac:dyDescent="0.25">
      <c r="A10" s="199"/>
      <c r="B10" s="200"/>
      <c r="C10" s="93" t="s">
        <v>54</v>
      </c>
      <c r="D10" s="94" t="s">
        <v>55</v>
      </c>
      <c r="E10" s="93" t="s">
        <v>54</v>
      </c>
      <c r="F10" s="94" t="s">
        <v>55</v>
      </c>
      <c r="G10" s="93" t="s">
        <v>54</v>
      </c>
      <c r="H10" s="94" t="s">
        <v>55</v>
      </c>
      <c r="I10" s="93" t="s">
        <v>54</v>
      </c>
      <c r="J10" s="94" t="s">
        <v>55</v>
      </c>
      <c r="K10" s="93" t="s">
        <v>54</v>
      </c>
      <c r="L10" s="94" t="s">
        <v>55</v>
      </c>
      <c r="M10" s="93" t="s">
        <v>54</v>
      </c>
      <c r="N10" s="94" t="s">
        <v>55</v>
      </c>
      <c r="O10" s="93" t="s">
        <v>54</v>
      </c>
      <c r="P10" s="94" t="s">
        <v>55</v>
      </c>
      <c r="Q10" s="94" t="s">
        <v>54</v>
      </c>
      <c r="R10" s="94" t="s">
        <v>55</v>
      </c>
      <c r="S10" s="94" t="s">
        <v>54</v>
      </c>
      <c r="T10" s="94" t="s">
        <v>55</v>
      </c>
      <c r="U10" s="94" t="s">
        <v>54</v>
      </c>
      <c r="V10" s="94" t="s">
        <v>55</v>
      </c>
      <c r="W10" s="93" t="s">
        <v>54</v>
      </c>
      <c r="X10" s="94" t="s">
        <v>55</v>
      </c>
      <c r="Y10" s="93" t="s">
        <v>54</v>
      </c>
      <c r="Z10" s="94" t="s">
        <v>55</v>
      </c>
      <c r="AA10" s="93" t="s">
        <v>54</v>
      </c>
      <c r="AB10" s="94" t="s">
        <v>55</v>
      </c>
      <c r="AC10" s="93" t="s">
        <v>54</v>
      </c>
      <c r="AD10" s="94" t="s">
        <v>55</v>
      </c>
      <c r="AE10" s="93" t="s">
        <v>54</v>
      </c>
      <c r="AF10" s="94" t="s">
        <v>55</v>
      </c>
      <c r="AG10" s="93" t="s">
        <v>54</v>
      </c>
      <c r="AH10" s="94" t="s">
        <v>55</v>
      </c>
      <c r="AI10" s="93" t="s">
        <v>54</v>
      </c>
      <c r="AJ10" s="94" t="s">
        <v>55</v>
      </c>
      <c r="AK10" s="93" t="s">
        <v>54</v>
      </c>
      <c r="AL10" s="94" t="s">
        <v>55</v>
      </c>
      <c r="AM10" s="93" t="s">
        <v>54</v>
      </c>
      <c r="AN10" s="94" t="s">
        <v>55</v>
      </c>
      <c r="AO10" s="93" t="s">
        <v>54</v>
      </c>
      <c r="AP10" s="94" t="s">
        <v>55</v>
      </c>
      <c r="AQ10" s="93" t="s">
        <v>54</v>
      </c>
      <c r="AR10" s="94" t="s">
        <v>55</v>
      </c>
      <c r="AS10" s="93" t="s">
        <v>54</v>
      </c>
      <c r="AT10" s="94" t="s">
        <v>55</v>
      </c>
      <c r="AU10" s="93" t="s">
        <v>54</v>
      </c>
      <c r="AV10" s="94" t="s">
        <v>55</v>
      </c>
      <c r="AW10" s="93" t="s">
        <v>54</v>
      </c>
      <c r="AX10" s="94" t="s">
        <v>55</v>
      </c>
      <c r="AY10" s="93" t="s">
        <v>54</v>
      </c>
      <c r="AZ10" s="94" t="s">
        <v>55</v>
      </c>
      <c r="BA10" s="93" t="s">
        <v>54</v>
      </c>
      <c r="BB10" s="94" t="s">
        <v>55</v>
      </c>
      <c r="BC10" s="93" t="s">
        <v>54</v>
      </c>
      <c r="BD10" s="94" t="s">
        <v>55</v>
      </c>
      <c r="BE10" s="93" t="s">
        <v>54</v>
      </c>
      <c r="BF10" s="94" t="s">
        <v>55</v>
      </c>
      <c r="BG10" s="93" t="s">
        <v>54</v>
      </c>
      <c r="BH10" s="94" t="s">
        <v>55</v>
      </c>
      <c r="BI10" s="93" t="s">
        <v>54</v>
      </c>
      <c r="BJ10" s="94" t="s">
        <v>55</v>
      </c>
      <c r="BK10" s="93" t="s">
        <v>54</v>
      </c>
      <c r="BL10" s="94" t="s">
        <v>55</v>
      </c>
      <c r="BM10" s="93" t="s">
        <v>54</v>
      </c>
      <c r="BN10" s="94" t="s">
        <v>55</v>
      </c>
      <c r="BO10" s="93" t="s">
        <v>54</v>
      </c>
      <c r="BP10" s="94" t="s">
        <v>55</v>
      </c>
      <c r="BQ10" s="93" t="s">
        <v>54</v>
      </c>
      <c r="BR10" s="94" t="s">
        <v>55</v>
      </c>
      <c r="BS10" s="93" t="s">
        <v>54</v>
      </c>
      <c r="BT10" s="94" t="s">
        <v>55</v>
      </c>
      <c r="BU10" s="93" t="s">
        <v>54</v>
      </c>
      <c r="BV10" s="94" t="s">
        <v>55</v>
      </c>
      <c r="BW10" s="93" t="s">
        <v>54</v>
      </c>
      <c r="BX10" s="94" t="s">
        <v>55</v>
      </c>
      <c r="BY10" s="93" t="s">
        <v>54</v>
      </c>
      <c r="BZ10" s="94" t="s">
        <v>55</v>
      </c>
      <c r="CA10" s="93" t="s">
        <v>54</v>
      </c>
      <c r="CB10" s="94" t="s">
        <v>55</v>
      </c>
      <c r="CC10" s="93" t="s">
        <v>54</v>
      </c>
      <c r="CD10" s="94" t="s">
        <v>55</v>
      </c>
      <c r="CE10" s="93" t="s">
        <v>54</v>
      </c>
      <c r="CF10" s="94" t="s">
        <v>55</v>
      </c>
      <c r="CG10" s="93" t="s">
        <v>54</v>
      </c>
      <c r="CH10" s="94" t="s">
        <v>55</v>
      </c>
      <c r="CI10" s="93" t="s">
        <v>54</v>
      </c>
      <c r="CJ10" s="94" t="s">
        <v>55</v>
      </c>
      <c r="CK10" s="93" t="s">
        <v>54</v>
      </c>
      <c r="CL10" s="94" t="s">
        <v>55</v>
      </c>
      <c r="CM10" s="93" t="s">
        <v>54</v>
      </c>
      <c r="CN10" s="94" t="s">
        <v>55</v>
      </c>
      <c r="CO10" s="93" t="s">
        <v>54</v>
      </c>
      <c r="CP10" s="94" t="s">
        <v>55</v>
      </c>
      <c r="CQ10" s="93" t="s">
        <v>54</v>
      </c>
      <c r="CR10" s="94" t="s">
        <v>55</v>
      </c>
    </row>
    <row r="11" spans="1:97" ht="12" customHeight="1" x14ac:dyDescent="0.25">
      <c r="A11" s="183" t="s">
        <v>117</v>
      </c>
      <c r="B11" s="184"/>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51">
        <v>0</v>
      </c>
      <c r="CP11" s="51">
        <v>360.55200000000002</v>
      </c>
      <c r="CQ11" s="51">
        <v>0</v>
      </c>
      <c r="CR11" s="51">
        <v>356.77600000000001</v>
      </c>
      <c r="CS11" s="92"/>
    </row>
    <row r="12" spans="1:97" ht="12" customHeight="1" x14ac:dyDescent="0.25">
      <c r="A12" s="183" t="s">
        <v>56</v>
      </c>
      <c r="B12" s="184"/>
      <c r="C12" s="51">
        <v>770.15398599999992</v>
      </c>
      <c r="D12" s="51">
        <v>111.22575900000001</v>
      </c>
      <c r="E12" s="51">
        <v>1301.591504</v>
      </c>
      <c r="F12" s="51">
        <v>84.870063999999999</v>
      </c>
      <c r="G12" s="51">
        <v>2276.1649339999999</v>
      </c>
      <c r="H12" s="51">
        <v>102.077392</v>
      </c>
      <c r="I12" s="51">
        <v>1380.8451620000001</v>
      </c>
      <c r="J12" s="51">
        <v>108.25212999999999</v>
      </c>
      <c r="K12" s="51">
        <v>2245.7717189999998</v>
      </c>
      <c r="L12" s="51">
        <v>147.15919199999999</v>
      </c>
      <c r="M12" s="51">
        <v>2827.304905</v>
      </c>
      <c r="N12" s="51">
        <v>221.550432</v>
      </c>
      <c r="O12" s="51">
        <v>2418.9252929999998</v>
      </c>
      <c r="P12" s="51">
        <v>517.21724600000005</v>
      </c>
      <c r="Q12" s="51">
        <v>5316.2500959999998</v>
      </c>
      <c r="R12" s="51">
        <v>497.02472699000003</v>
      </c>
      <c r="S12" s="51">
        <v>5697.3705300000001</v>
      </c>
      <c r="T12" s="51">
        <v>305.52233675999997</v>
      </c>
      <c r="U12" s="51">
        <v>7599.09</v>
      </c>
      <c r="V12" s="51">
        <v>84.94</v>
      </c>
      <c r="W12" s="51">
        <v>6683.3423919999996</v>
      </c>
      <c r="X12" s="51">
        <v>104.63342400000001</v>
      </c>
      <c r="Y12" s="51">
        <v>7804.3446309999999</v>
      </c>
      <c r="Z12" s="51">
        <v>172.21548792999999</v>
      </c>
      <c r="AA12" s="51">
        <v>7495.315122</v>
      </c>
      <c r="AB12" s="51">
        <v>217.54336900000001</v>
      </c>
      <c r="AC12" s="51">
        <v>7036.2145259999998</v>
      </c>
      <c r="AD12" s="79">
        <v>185.04635400000001</v>
      </c>
      <c r="AE12" s="51">
        <v>6320.2623670000003</v>
      </c>
      <c r="AF12" s="79">
        <v>239.71016599999999</v>
      </c>
      <c r="AG12" s="51">
        <v>6230.8397830000004</v>
      </c>
      <c r="AH12" s="79">
        <v>243.99989299999999</v>
      </c>
      <c r="AI12" s="51">
        <v>7333.3763550000003</v>
      </c>
      <c r="AJ12" s="79">
        <v>344.17506800000001</v>
      </c>
      <c r="AK12" s="51">
        <v>3495.77</v>
      </c>
      <c r="AL12" s="79">
        <v>324.92740099999997</v>
      </c>
      <c r="AM12" s="51">
        <v>4679.1400000000003</v>
      </c>
      <c r="AN12" s="51">
        <v>148.43700000000001</v>
      </c>
      <c r="AO12" s="51">
        <v>1394.08</v>
      </c>
      <c r="AP12" s="51">
        <v>136.83730800000001</v>
      </c>
      <c r="AQ12" s="51">
        <v>1624.86</v>
      </c>
      <c r="AR12" s="51">
        <v>319.02999999999997</v>
      </c>
      <c r="AS12" s="51">
        <v>2224.8090000000002</v>
      </c>
      <c r="AT12" s="51">
        <v>343.65100000000001</v>
      </c>
      <c r="AU12" s="51">
        <v>2679.7159999999999</v>
      </c>
      <c r="AV12" s="51">
        <v>365.74</v>
      </c>
      <c r="AW12" s="51">
        <v>4923.3370000000004</v>
      </c>
      <c r="AX12" s="51">
        <v>342.54199999999997</v>
      </c>
      <c r="AY12" s="51">
        <v>1862.5740000000001</v>
      </c>
      <c r="AZ12" s="51">
        <v>419.13799999999998</v>
      </c>
      <c r="BA12" s="51">
        <v>3954.6010000000001</v>
      </c>
      <c r="BB12" s="51">
        <v>590.33699999999999</v>
      </c>
      <c r="BC12" s="51">
        <v>1826.365</v>
      </c>
      <c r="BD12" s="51">
        <v>424.16699999999997</v>
      </c>
      <c r="BE12" s="51">
        <v>1350.93</v>
      </c>
      <c r="BF12" s="51">
        <v>415.41699999999997</v>
      </c>
      <c r="BG12" s="51">
        <v>4613.3345870000003</v>
      </c>
      <c r="BH12" s="51">
        <v>350.31043399999999</v>
      </c>
      <c r="BI12" s="51">
        <v>4897.29</v>
      </c>
      <c r="BJ12" s="51">
        <v>382.86</v>
      </c>
      <c r="BK12" s="51">
        <v>8790.5329999999994</v>
      </c>
      <c r="BL12" s="51">
        <v>391.483</v>
      </c>
      <c r="BM12" s="51">
        <v>11666.88</v>
      </c>
      <c r="BN12" s="51">
        <v>506.00630000000001</v>
      </c>
      <c r="BO12" s="51">
        <v>12812.29</v>
      </c>
      <c r="BP12" s="51">
        <v>536.72</v>
      </c>
      <c r="BQ12" s="51">
        <v>2313.8000000000002</v>
      </c>
      <c r="BR12" s="51">
        <v>401.93299999999999</v>
      </c>
      <c r="BS12" s="51">
        <v>1556.2059999999999</v>
      </c>
      <c r="BT12" s="51">
        <v>557.12099999999998</v>
      </c>
      <c r="BU12" s="51">
        <v>1648.8989999999999</v>
      </c>
      <c r="BV12" s="51">
        <v>407.30900000000003</v>
      </c>
      <c r="BW12" s="51">
        <v>1654.261</v>
      </c>
      <c r="BX12" s="51">
        <v>539.04700000000003</v>
      </c>
      <c r="BY12" s="51">
        <v>2894.4850000000001</v>
      </c>
      <c r="BZ12" s="51">
        <v>238.37899999999999</v>
      </c>
      <c r="CA12" s="51">
        <v>3087.569</v>
      </c>
      <c r="CB12" s="51">
        <v>361.50200000000001</v>
      </c>
      <c r="CC12" s="51">
        <v>4491.2439999999997</v>
      </c>
      <c r="CD12" s="51">
        <v>403.31799999999998</v>
      </c>
      <c r="CE12" s="51">
        <v>5417.8040000000001</v>
      </c>
      <c r="CF12" s="51">
        <v>425.18799999999999</v>
      </c>
      <c r="CG12" s="51">
        <v>5287.5119999999997</v>
      </c>
      <c r="CH12" s="51">
        <v>490.91199999999998</v>
      </c>
      <c r="CI12" s="51">
        <v>7354.3770000000004</v>
      </c>
      <c r="CJ12" s="51">
        <v>465.53800000000001</v>
      </c>
      <c r="CK12" s="51">
        <v>8359.5159999999996</v>
      </c>
      <c r="CL12" s="51">
        <v>543.60400000000004</v>
      </c>
      <c r="CM12" s="51">
        <v>5895.3959999999997</v>
      </c>
      <c r="CN12" s="51">
        <v>773.51499999999999</v>
      </c>
      <c r="CO12" s="51">
        <v>7134.8959999999997</v>
      </c>
      <c r="CP12" s="51">
        <v>2127.8539999999998</v>
      </c>
      <c r="CQ12" s="51">
        <v>5351.0370000000003</v>
      </c>
      <c r="CR12" s="51">
        <v>1609.0409999999999</v>
      </c>
      <c r="CS12" s="92"/>
    </row>
    <row r="13" spans="1:97" ht="12" customHeight="1" x14ac:dyDescent="0.25">
      <c r="A13" s="185"/>
      <c r="B13" s="34" t="s">
        <v>57</v>
      </c>
      <c r="C13" s="51">
        <v>98.516221000000002</v>
      </c>
      <c r="D13" s="51">
        <v>74.465457000000001</v>
      </c>
      <c r="E13" s="51">
        <v>363.36917499999998</v>
      </c>
      <c r="F13" s="51">
        <v>32.203954000000003</v>
      </c>
      <c r="G13" s="51">
        <v>893.37655800000005</v>
      </c>
      <c r="H13" s="51">
        <v>28.090965000000001</v>
      </c>
      <c r="I13" s="51">
        <v>554.80040299999996</v>
      </c>
      <c r="J13" s="51">
        <v>46.197186000000002</v>
      </c>
      <c r="K13" s="51">
        <v>557.60431800000003</v>
      </c>
      <c r="L13" s="51">
        <v>58.797334999999997</v>
      </c>
      <c r="M13" s="51">
        <v>1041.4972379999999</v>
      </c>
      <c r="N13" s="51">
        <v>37.026684000000003</v>
      </c>
      <c r="O13" s="51">
        <v>218.624886</v>
      </c>
      <c r="P13" s="51">
        <v>85.513063000000002</v>
      </c>
      <c r="Q13" s="51">
        <v>2123.2351090000002</v>
      </c>
      <c r="R13" s="51">
        <v>69.737984490000017</v>
      </c>
      <c r="S13" s="51">
        <v>1507.0485920000001</v>
      </c>
      <c r="T13" s="51">
        <v>85.355630529999999</v>
      </c>
      <c r="U13" s="51">
        <v>2837.49</v>
      </c>
      <c r="V13" s="51">
        <v>30.77</v>
      </c>
      <c r="W13" s="51">
        <v>1240.6065040000001</v>
      </c>
      <c r="X13" s="51">
        <v>40.169687000000003</v>
      </c>
      <c r="Y13" s="51">
        <v>1079.352952</v>
      </c>
      <c r="Z13" s="51">
        <v>51.703049019999995</v>
      </c>
      <c r="AA13" s="51">
        <v>1007.282658</v>
      </c>
      <c r="AB13" s="51">
        <v>91.823260000000005</v>
      </c>
      <c r="AC13" s="51">
        <v>1138.117285</v>
      </c>
      <c r="AD13" s="79">
        <v>51.188267000000003</v>
      </c>
      <c r="AE13" s="51">
        <v>902.78327000000002</v>
      </c>
      <c r="AF13" s="79">
        <v>42.084806999999998</v>
      </c>
      <c r="AG13" s="51">
        <v>653.499641</v>
      </c>
      <c r="AH13" s="79">
        <v>56.771946999999997</v>
      </c>
      <c r="AI13" s="51">
        <v>818.34882100000004</v>
      </c>
      <c r="AJ13" s="79">
        <v>55.521895000000001</v>
      </c>
      <c r="AK13" s="51">
        <v>477.89</v>
      </c>
      <c r="AL13" s="79">
        <v>35.295506000000003</v>
      </c>
      <c r="AM13" s="51">
        <v>556.02</v>
      </c>
      <c r="AN13" s="51">
        <v>41.43</v>
      </c>
      <c r="AO13" s="51">
        <v>652.39</v>
      </c>
      <c r="AP13" s="51">
        <v>62.526037000000002</v>
      </c>
      <c r="AQ13" s="51">
        <v>571.84</v>
      </c>
      <c r="AR13" s="51">
        <v>89.99</v>
      </c>
      <c r="AS13" s="51">
        <v>647.255</v>
      </c>
      <c r="AT13" s="51">
        <v>145.387</v>
      </c>
      <c r="AU13" s="51">
        <v>543.61</v>
      </c>
      <c r="AV13" s="51">
        <v>29.3</v>
      </c>
      <c r="AW13" s="51">
        <v>543.35500000000002</v>
      </c>
      <c r="AX13" s="51">
        <v>37.965000000000003</v>
      </c>
      <c r="AY13" s="51">
        <v>741.23900000000003</v>
      </c>
      <c r="AZ13" s="51">
        <v>67.772000000000006</v>
      </c>
      <c r="BA13" s="51">
        <v>543.08100000000002</v>
      </c>
      <c r="BB13" s="51">
        <v>61.954999999999998</v>
      </c>
      <c r="BC13" s="51">
        <v>1144.1320000000001</v>
      </c>
      <c r="BD13" s="51">
        <v>198.952</v>
      </c>
      <c r="BE13" s="51">
        <v>737.93</v>
      </c>
      <c r="BF13" s="51">
        <v>78.043000000000006</v>
      </c>
      <c r="BG13" s="51">
        <v>607.58304099999998</v>
      </c>
      <c r="BH13" s="51">
        <v>30.464715000000002</v>
      </c>
      <c r="BI13" s="51">
        <v>871.46199999999999</v>
      </c>
      <c r="BJ13" s="51">
        <v>45.213000000000001</v>
      </c>
      <c r="BK13" s="51">
        <v>1264.788</v>
      </c>
      <c r="BL13" s="51">
        <v>27.140999999999998</v>
      </c>
      <c r="BM13" s="51">
        <v>566.23</v>
      </c>
      <c r="BN13" s="51">
        <v>24.905999999999999</v>
      </c>
      <c r="BO13" s="51">
        <v>557.87</v>
      </c>
      <c r="BP13" s="51">
        <v>45.71</v>
      </c>
      <c r="BQ13" s="51">
        <v>518.88900000000001</v>
      </c>
      <c r="BR13" s="51">
        <v>43.75</v>
      </c>
      <c r="BS13" s="51">
        <v>964.524</v>
      </c>
      <c r="BT13" s="51">
        <v>106.43600000000001</v>
      </c>
      <c r="BU13" s="51">
        <v>798.55899999999997</v>
      </c>
      <c r="BV13" s="51">
        <v>28.305</v>
      </c>
      <c r="BW13" s="51">
        <v>997.97500000000002</v>
      </c>
      <c r="BX13" s="51">
        <v>21.869900000000001</v>
      </c>
      <c r="BY13" s="51">
        <v>1571.4259999999999</v>
      </c>
      <c r="BZ13" s="51">
        <v>73.343000000000004</v>
      </c>
      <c r="CA13" s="51">
        <v>1263.923</v>
      </c>
      <c r="CB13" s="51">
        <v>89.085999999999999</v>
      </c>
      <c r="CC13" s="51">
        <v>3353.299</v>
      </c>
      <c r="CD13" s="51">
        <v>122.69499999999999</v>
      </c>
      <c r="CE13" s="51">
        <v>4020.152</v>
      </c>
      <c r="CF13" s="51">
        <v>123.66500000000001</v>
      </c>
      <c r="CG13" s="51">
        <v>3904.0810000000001</v>
      </c>
      <c r="CH13" s="51">
        <v>131.149</v>
      </c>
      <c r="CI13" s="51">
        <v>5652.6869999999999</v>
      </c>
      <c r="CJ13" s="51">
        <v>153.68600000000001</v>
      </c>
      <c r="CK13" s="51">
        <v>6516.1970000000001</v>
      </c>
      <c r="CL13" s="51">
        <v>154.82499999999999</v>
      </c>
      <c r="CM13" s="51">
        <v>3792.6480000000001</v>
      </c>
      <c r="CN13" s="51">
        <v>365.06900000000002</v>
      </c>
      <c r="CO13" s="51">
        <v>4755.8109999999997</v>
      </c>
      <c r="CP13" s="51">
        <v>1278.915</v>
      </c>
      <c r="CQ13" s="51">
        <v>2603.2930000000001</v>
      </c>
      <c r="CR13" s="51">
        <v>539.38400000000001</v>
      </c>
      <c r="CS13" s="92"/>
    </row>
    <row r="14" spans="1:97" ht="12" customHeight="1" x14ac:dyDescent="0.25">
      <c r="A14" s="185"/>
      <c r="B14" s="34" t="s">
        <v>58</v>
      </c>
      <c r="C14" s="51">
        <v>671.63776499999994</v>
      </c>
      <c r="D14" s="51">
        <v>36.760302000000003</v>
      </c>
      <c r="E14" s="51">
        <v>938.22232899999995</v>
      </c>
      <c r="F14" s="51">
        <v>52.666110000000003</v>
      </c>
      <c r="G14" s="51">
        <v>1382.788376</v>
      </c>
      <c r="H14" s="51">
        <v>73.986427000000006</v>
      </c>
      <c r="I14" s="51">
        <v>826.044759</v>
      </c>
      <c r="J14" s="51">
        <v>62.054943999999999</v>
      </c>
      <c r="K14" s="51">
        <v>1688.1674009999999</v>
      </c>
      <c r="L14" s="51">
        <v>88.361857000000001</v>
      </c>
      <c r="M14" s="51">
        <v>1785.807667</v>
      </c>
      <c r="N14" s="51">
        <v>184.52374800000001</v>
      </c>
      <c r="O14" s="51">
        <v>2200.3004070000002</v>
      </c>
      <c r="P14" s="51">
        <v>431.704183</v>
      </c>
      <c r="Q14" s="51">
        <v>3193.014987</v>
      </c>
      <c r="R14" s="51">
        <v>427.2867425</v>
      </c>
      <c r="S14" s="51">
        <v>4190.321938</v>
      </c>
      <c r="T14" s="51">
        <v>220.16670622999999</v>
      </c>
      <c r="U14" s="51">
        <v>4761.6000000000004</v>
      </c>
      <c r="V14" s="51">
        <v>54.17</v>
      </c>
      <c r="W14" s="51">
        <v>5442.7358880000002</v>
      </c>
      <c r="X14" s="51">
        <v>64.463736999999995</v>
      </c>
      <c r="Y14" s="51">
        <v>6724.9916789999997</v>
      </c>
      <c r="Z14" s="51">
        <v>120.51243891</v>
      </c>
      <c r="AA14" s="51">
        <v>6488.0324639999999</v>
      </c>
      <c r="AB14" s="51">
        <v>125.72010899999999</v>
      </c>
      <c r="AC14" s="51">
        <v>5898.0972410000004</v>
      </c>
      <c r="AD14" s="79">
        <v>133.85808700000001</v>
      </c>
      <c r="AE14" s="51">
        <v>5417.4790970000004</v>
      </c>
      <c r="AF14" s="79">
        <v>197.625359</v>
      </c>
      <c r="AG14" s="51">
        <v>5577.340142</v>
      </c>
      <c r="AH14" s="79">
        <v>187.227946</v>
      </c>
      <c r="AI14" s="51">
        <v>6515.0275339999998</v>
      </c>
      <c r="AJ14" s="79">
        <v>288.65317299999998</v>
      </c>
      <c r="AK14" s="51">
        <v>3017.875415</v>
      </c>
      <c r="AL14" s="79">
        <v>289.63189499999999</v>
      </c>
      <c r="AM14" s="51">
        <v>4123.1099999999997</v>
      </c>
      <c r="AN14" s="51">
        <v>107.01</v>
      </c>
      <c r="AO14" s="51">
        <v>741.69277799999998</v>
      </c>
      <c r="AP14" s="51">
        <v>74.311271000000005</v>
      </c>
      <c r="AQ14" s="51">
        <v>1053.02</v>
      </c>
      <c r="AR14" s="51">
        <v>229.04</v>
      </c>
      <c r="AS14" s="51">
        <v>1577.5540000000001</v>
      </c>
      <c r="AT14" s="51">
        <v>198.26400000000001</v>
      </c>
      <c r="AU14" s="51">
        <v>2136.1060000000002</v>
      </c>
      <c r="AV14" s="51">
        <v>336.44</v>
      </c>
      <c r="AW14" s="51">
        <v>4379.9809999999998</v>
      </c>
      <c r="AX14" s="51">
        <v>304.577</v>
      </c>
      <c r="AY14" s="51">
        <v>1121.3340000000001</v>
      </c>
      <c r="AZ14" s="51">
        <v>351.36500000000001</v>
      </c>
      <c r="BA14" s="51">
        <v>3411.5189999999998</v>
      </c>
      <c r="BB14" s="51">
        <v>528.38</v>
      </c>
      <c r="BC14" s="51">
        <v>682.23299999999995</v>
      </c>
      <c r="BD14" s="51">
        <v>225.215</v>
      </c>
      <c r="BE14" s="51">
        <v>613</v>
      </c>
      <c r="BF14" s="51">
        <v>337.38</v>
      </c>
      <c r="BG14" s="51">
        <v>4005.751546</v>
      </c>
      <c r="BH14" s="51">
        <v>319.84571899999997</v>
      </c>
      <c r="BI14" s="51">
        <v>4025.828</v>
      </c>
      <c r="BJ14" s="51">
        <v>337.65100000000001</v>
      </c>
      <c r="BK14" s="51">
        <v>7525.7439999999997</v>
      </c>
      <c r="BL14" s="51">
        <v>364.34199999999998</v>
      </c>
      <c r="BM14" s="51">
        <v>11100.650247</v>
      </c>
      <c r="BN14" s="51">
        <v>481.09899999999999</v>
      </c>
      <c r="BO14" s="51">
        <v>12254.42</v>
      </c>
      <c r="BP14" s="51">
        <v>491.01</v>
      </c>
      <c r="BQ14" s="51">
        <v>1794.91</v>
      </c>
      <c r="BR14" s="51">
        <v>358.18</v>
      </c>
      <c r="BS14" s="51">
        <v>591.68200000000002</v>
      </c>
      <c r="BT14" s="51">
        <v>450.685</v>
      </c>
      <c r="BU14" s="51">
        <v>850.34100000000001</v>
      </c>
      <c r="BV14" s="51">
        <v>379.00400000000002</v>
      </c>
      <c r="BW14" s="51">
        <v>656.28700000000003</v>
      </c>
      <c r="BX14" s="51">
        <v>517.17700000000002</v>
      </c>
      <c r="BY14" s="51">
        <v>1323.059</v>
      </c>
      <c r="BZ14" s="51">
        <v>165.036</v>
      </c>
      <c r="CA14" s="51">
        <v>1823.645</v>
      </c>
      <c r="CB14" s="51">
        <v>272.41500000000002</v>
      </c>
      <c r="CC14" s="51">
        <v>1137.944</v>
      </c>
      <c r="CD14" s="51">
        <v>280.62299999999999</v>
      </c>
      <c r="CE14" s="51">
        <v>1397.652</v>
      </c>
      <c r="CF14" s="51">
        <v>301.52300000000002</v>
      </c>
      <c r="CG14" s="51">
        <v>1383.431</v>
      </c>
      <c r="CH14" s="51">
        <v>359.76299999999998</v>
      </c>
      <c r="CI14" s="51">
        <v>1701.6890000000001</v>
      </c>
      <c r="CJ14" s="51">
        <v>311.85199999999998</v>
      </c>
      <c r="CK14" s="51">
        <v>1843.319</v>
      </c>
      <c r="CL14" s="51">
        <v>388.779</v>
      </c>
      <c r="CM14" s="51">
        <v>2102.748</v>
      </c>
      <c r="CN14" s="51">
        <v>408.44600000000003</v>
      </c>
      <c r="CO14" s="51">
        <v>2379.085</v>
      </c>
      <c r="CP14" s="51">
        <v>848.93899999999996</v>
      </c>
      <c r="CQ14" s="51">
        <v>2747.7449999999999</v>
      </c>
      <c r="CR14" s="51">
        <v>1069.6569999999999</v>
      </c>
      <c r="CS14" s="92"/>
    </row>
    <row r="15" spans="1:97" ht="12" customHeight="1" x14ac:dyDescent="0.25">
      <c r="A15" s="178" t="s">
        <v>59</v>
      </c>
      <c r="B15" s="181"/>
      <c r="C15" s="51">
        <v>2070.9443660000002</v>
      </c>
      <c r="D15" s="51"/>
      <c r="E15" s="51">
        <v>2095.4824760000001</v>
      </c>
      <c r="F15" s="51"/>
      <c r="G15" s="51">
        <v>2010.0887270000001</v>
      </c>
      <c r="H15" s="51">
        <v>3.8849999999999998</v>
      </c>
      <c r="I15" s="51">
        <v>3456.8148769999998</v>
      </c>
      <c r="J15" s="51"/>
      <c r="K15" s="51">
        <v>2785.6980579999999</v>
      </c>
      <c r="L15" s="51"/>
      <c r="M15" s="51">
        <v>3035.070999</v>
      </c>
      <c r="N15" s="51"/>
      <c r="O15" s="51">
        <v>4819.0546340000001</v>
      </c>
      <c r="P15" s="51">
        <v>13.0585</v>
      </c>
      <c r="Q15" s="51">
        <v>3707.8745669999998</v>
      </c>
      <c r="R15" s="51"/>
      <c r="S15" s="51">
        <v>5686.2106199999998</v>
      </c>
      <c r="T15" s="51"/>
      <c r="U15" s="51">
        <v>4777.03</v>
      </c>
      <c r="V15" s="51">
        <v>14</v>
      </c>
      <c r="W15" s="51">
        <v>7649.1342329999998</v>
      </c>
      <c r="X15" s="51">
        <v>9.25</v>
      </c>
      <c r="Y15" s="51">
        <v>4971.2032760000002</v>
      </c>
      <c r="Z15" s="51">
        <v>8.2767999999999997</v>
      </c>
      <c r="AA15" s="51">
        <v>6037.628557</v>
      </c>
      <c r="AB15" s="51">
        <v>7.2001780000000002</v>
      </c>
      <c r="AC15" s="51">
        <v>6363.9632629999996</v>
      </c>
      <c r="AD15" s="79">
        <v>8.58</v>
      </c>
      <c r="AE15" s="51">
        <v>7250.9715640000004</v>
      </c>
      <c r="AF15" s="79">
        <v>8.1</v>
      </c>
      <c r="AG15" s="51">
        <v>8294.4244230000004</v>
      </c>
      <c r="AH15" s="79">
        <v>3.0163099999999998</v>
      </c>
      <c r="AI15" s="51">
        <v>9767.3223560000006</v>
      </c>
      <c r="AJ15" s="79">
        <v>5.4123489999999999</v>
      </c>
      <c r="AK15" s="51">
        <v>13280.29</v>
      </c>
      <c r="AL15" s="79">
        <v>5.3931279999999999</v>
      </c>
      <c r="AM15" s="51">
        <v>13939.29</v>
      </c>
      <c r="AN15" s="51">
        <v>3.05</v>
      </c>
      <c r="AO15" s="51">
        <v>14701.58</v>
      </c>
      <c r="AP15" s="51">
        <v>38.549999999999997</v>
      </c>
      <c r="AQ15" s="51">
        <v>17200.13</v>
      </c>
      <c r="AR15" s="51">
        <v>188.56</v>
      </c>
      <c r="AS15" s="51">
        <v>21581.621999999999</v>
      </c>
      <c r="AT15" s="51">
        <v>217.33699999999999</v>
      </c>
      <c r="AU15" s="51">
        <v>25640.351999999999</v>
      </c>
      <c r="AV15" s="51">
        <v>261.37</v>
      </c>
      <c r="AW15" s="51">
        <v>26460.519</v>
      </c>
      <c r="AX15" s="51">
        <v>287.55599999999998</v>
      </c>
      <c r="AY15" s="51">
        <v>28707.761999999999</v>
      </c>
      <c r="AZ15" s="51">
        <v>420.62</v>
      </c>
      <c r="BA15" s="51">
        <v>24347.782999999999</v>
      </c>
      <c r="BB15" s="51">
        <v>409.54</v>
      </c>
      <c r="BC15" s="51">
        <v>27745.921999999999</v>
      </c>
      <c r="BD15" s="51">
        <v>456.81299999999999</v>
      </c>
      <c r="BE15" s="51">
        <v>29013.86</v>
      </c>
      <c r="BF15" s="51">
        <v>456.83</v>
      </c>
      <c r="BG15" s="51">
        <v>31387.321888999999</v>
      </c>
      <c r="BH15" s="51">
        <v>597.92677800000001</v>
      </c>
      <c r="BI15" s="51">
        <v>34474.32</v>
      </c>
      <c r="BJ15" s="51">
        <v>599.65800000000002</v>
      </c>
      <c r="BK15" s="51">
        <v>40380.966999999997</v>
      </c>
      <c r="BL15" s="51">
        <v>623.11</v>
      </c>
      <c r="BM15" s="51">
        <v>40700.828000000001</v>
      </c>
      <c r="BN15" s="51">
        <v>730.07489999999996</v>
      </c>
      <c r="BO15" s="51">
        <v>44271.27</v>
      </c>
      <c r="BP15" s="51">
        <v>713.96</v>
      </c>
      <c r="BQ15" s="51">
        <v>37468.175000000003</v>
      </c>
      <c r="BR15" s="51">
        <v>644.096</v>
      </c>
      <c r="BS15" s="51">
        <v>35979.434000000001</v>
      </c>
      <c r="BT15" s="51">
        <v>643.32299999999998</v>
      </c>
      <c r="BU15" s="51">
        <v>35568.482000000004</v>
      </c>
      <c r="BV15" s="51">
        <v>602.35400000000004</v>
      </c>
      <c r="BW15" s="51">
        <v>40426.936999999998</v>
      </c>
      <c r="BX15" s="51">
        <v>413.03500000000003</v>
      </c>
      <c r="BY15" s="51">
        <v>46547.546999999999</v>
      </c>
      <c r="BZ15" s="51">
        <v>393.935</v>
      </c>
      <c r="CA15" s="51">
        <v>51363.082000000002</v>
      </c>
      <c r="CB15" s="51">
        <v>396.85399999999998</v>
      </c>
      <c r="CC15" s="51">
        <v>63559.677000000003</v>
      </c>
      <c r="CD15" s="51">
        <v>1571.752</v>
      </c>
      <c r="CE15" s="51">
        <v>77366.191999999995</v>
      </c>
      <c r="CF15" s="51">
        <v>491.51400000000001</v>
      </c>
      <c r="CG15" s="51">
        <v>82781.774000000005</v>
      </c>
      <c r="CH15" s="51">
        <v>419.60199999999998</v>
      </c>
      <c r="CI15" s="51">
        <v>95013.576000000001</v>
      </c>
      <c r="CJ15" s="51">
        <v>410.03</v>
      </c>
      <c r="CK15" s="51">
        <v>106591.192</v>
      </c>
      <c r="CL15" s="51">
        <v>410.42700000000002</v>
      </c>
      <c r="CM15" s="51">
        <v>117554.31600000001</v>
      </c>
      <c r="CN15" s="51">
        <v>282.86399999999998</v>
      </c>
      <c r="CO15" s="51">
        <v>121416.761</v>
      </c>
      <c r="CP15" s="51">
        <v>3520.1660000000002</v>
      </c>
      <c r="CQ15" s="51">
        <v>138311.226</v>
      </c>
      <c r="CR15" s="51">
        <v>2279.9749999999999</v>
      </c>
      <c r="CS15" s="92"/>
    </row>
    <row r="16" spans="1:97" ht="12" customHeight="1" x14ac:dyDescent="0.25">
      <c r="A16" s="178"/>
      <c r="B16" s="34" t="s">
        <v>57</v>
      </c>
      <c r="C16" s="51">
        <v>1698.2759510000001</v>
      </c>
      <c r="D16" s="51"/>
      <c r="E16" s="51">
        <v>2078.1925160000001</v>
      </c>
      <c r="F16" s="51"/>
      <c r="G16" s="51">
        <v>1991.7616419999999</v>
      </c>
      <c r="H16" s="51">
        <v>3.8849999999999998</v>
      </c>
      <c r="I16" s="51">
        <v>2786.9790050000001</v>
      </c>
      <c r="J16" s="51"/>
      <c r="K16" s="51">
        <v>2107.104785</v>
      </c>
      <c r="L16" s="51"/>
      <c r="M16" s="51">
        <v>2351.4808760000001</v>
      </c>
      <c r="N16" s="51"/>
      <c r="O16" s="51">
        <v>4143.330121</v>
      </c>
      <c r="P16" s="51">
        <v>13.0585</v>
      </c>
      <c r="Q16" s="51">
        <v>3686.3497170000001</v>
      </c>
      <c r="R16" s="51"/>
      <c r="S16" s="51">
        <v>5664.9844119999998</v>
      </c>
      <c r="T16" s="51"/>
      <c r="U16" s="51">
        <v>4742.76</v>
      </c>
      <c r="V16" s="51">
        <v>14</v>
      </c>
      <c r="W16" s="51">
        <v>7618.4801790000001</v>
      </c>
      <c r="X16" s="51"/>
      <c r="Y16" s="51">
        <v>4941.0180559999999</v>
      </c>
      <c r="Z16" s="51">
        <v>8.2767999999999997</v>
      </c>
      <c r="AA16" s="51">
        <v>5390.0462870000001</v>
      </c>
      <c r="AB16" s="51">
        <v>7.2001780000000002</v>
      </c>
      <c r="AC16" s="51">
        <v>5094.3192689999996</v>
      </c>
      <c r="AD16" s="79">
        <v>8.58</v>
      </c>
      <c r="AE16" s="51">
        <v>6618.3339679999999</v>
      </c>
      <c r="AF16" s="79">
        <v>8.1</v>
      </c>
      <c r="AG16" s="51">
        <v>7190.1681070000004</v>
      </c>
      <c r="AH16" s="79">
        <v>3.0163099999999998</v>
      </c>
      <c r="AI16" s="51">
        <v>6885.49</v>
      </c>
      <c r="AJ16" s="79">
        <v>3.042583</v>
      </c>
      <c r="AK16" s="51">
        <v>7919.95</v>
      </c>
      <c r="AL16" s="79">
        <v>3.02</v>
      </c>
      <c r="AM16" s="51">
        <v>8591.82</v>
      </c>
      <c r="AN16" s="51">
        <v>3.05</v>
      </c>
      <c r="AO16" s="51">
        <v>7909.71</v>
      </c>
      <c r="AP16" s="51">
        <v>3.0126599999999999</v>
      </c>
      <c r="AQ16" s="51">
        <v>9748.66</v>
      </c>
      <c r="AR16" s="51">
        <v>3</v>
      </c>
      <c r="AS16" s="51">
        <v>13252.26</v>
      </c>
      <c r="AT16" s="51">
        <v>8.5259999999999998</v>
      </c>
      <c r="AU16" s="51">
        <v>16960.95</v>
      </c>
      <c r="AV16" s="51">
        <v>5.5</v>
      </c>
      <c r="AW16" s="51">
        <v>17139.298999999999</v>
      </c>
      <c r="AX16" s="51">
        <v>9.0139999999999993</v>
      </c>
      <c r="AY16" s="51">
        <v>18949.82</v>
      </c>
      <c r="AZ16" s="51">
        <v>9.0449999999999999</v>
      </c>
      <c r="BA16" s="51">
        <v>16945.830000000002</v>
      </c>
      <c r="BB16" s="51">
        <v>10.025</v>
      </c>
      <c r="BC16" s="51">
        <v>18320.013999999999</v>
      </c>
      <c r="BD16" s="51">
        <v>10.023999999999999</v>
      </c>
      <c r="BE16" s="51">
        <v>19576.34</v>
      </c>
      <c r="BF16" s="51">
        <v>10.023999999999999</v>
      </c>
      <c r="BG16" s="51">
        <v>20679.60613</v>
      </c>
      <c r="BH16" s="51">
        <v>10.025778000000001</v>
      </c>
      <c r="BI16" s="51">
        <v>21510</v>
      </c>
      <c r="BJ16" s="51"/>
      <c r="BK16" s="51">
        <v>26135.045999999998</v>
      </c>
      <c r="BL16" s="51"/>
      <c r="BM16" s="51">
        <v>26126.562999999998</v>
      </c>
      <c r="BN16" s="51">
        <v>40</v>
      </c>
      <c r="BO16" s="51">
        <v>27525.33</v>
      </c>
      <c r="BP16" s="51">
        <v>12</v>
      </c>
      <c r="BQ16" s="51">
        <v>14614.745500000001</v>
      </c>
      <c r="BR16" s="51">
        <v>0</v>
      </c>
      <c r="BS16" s="51">
        <v>14445.134</v>
      </c>
      <c r="BT16" s="51"/>
      <c r="BU16" s="51">
        <v>13078.135</v>
      </c>
      <c r="BV16" s="51">
        <v>18.093</v>
      </c>
      <c r="BW16" s="51">
        <v>15289.937</v>
      </c>
      <c r="BX16" s="51">
        <v>98.036000000000001</v>
      </c>
      <c r="BY16" s="51">
        <v>18345.901999999998</v>
      </c>
      <c r="BZ16" s="51">
        <v>79.013999999999996</v>
      </c>
      <c r="CA16" s="51">
        <v>21243.673999999999</v>
      </c>
      <c r="CB16" s="51">
        <v>81.513999999999996</v>
      </c>
      <c r="CC16" s="51">
        <v>25750.832999999999</v>
      </c>
      <c r="CD16" s="51">
        <v>84.028000000000006</v>
      </c>
      <c r="CE16" s="51">
        <v>27683.244999999999</v>
      </c>
      <c r="CF16" s="51">
        <v>101.54</v>
      </c>
      <c r="CG16" s="51">
        <v>33178.78</v>
      </c>
      <c r="CH16" s="51">
        <v>100.03700000000001</v>
      </c>
      <c r="CI16" s="51">
        <v>37101.29</v>
      </c>
      <c r="CJ16" s="51">
        <v>100.03700000000001</v>
      </c>
      <c r="CK16" s="51">
        <v>41404.855000000003</v>
      </c>
      <c r="CL16" s="51">
        <v>100.012</v>
      </c>
      <c r="CM16" s="51">
        <v>50038.207000000002</v>
      </c>
      <c r="CN16" s="51">
        <v>95.012</v>
      </c>
      <c r="CO16" s="51">
        <v>52236.512000000002</v>
      </c>
      <c r="CP16" s="51">
        <v>3332</v>
      </c>
      <c r="CQ16" s="51">
        <v>58436.828000000001</v>
      </c>
      <c r="CR16" s="51">
        <v>1861</v>
      </c>
      <c r="CS16" s="92"/>
    </row>
    <row r="17" spans="1:97" ht="12" customHeight="1" x14ac:dyDescent="0.25">
      <c r="A17" s="182"/>
      <c r="B17" s="34" t="s">
        <v>58</v>
      </c>
      <c r="C17" s="51">
        <v>372.66841499999998</v>
      </c>
      <c r="D17" s="51"/>
      <c r="E17" s="51">
        <v>17.289960000000001</v>
      </c>
      <c r="F17" s="51"/>
      <c r="G17" s="51">
        <v>18.327085</v>
      </c>
      <c r="H17" s="51"/>
      <c r="I17" s="51">
        <v>669.83587199999999</v>
      </c>
      <c r="J17" s="51"/>
      <c r="K17" s="51">
        <v>678.59327299999995</v>
      </c>
      <c r="L17" s="51"/>
      <c r="M17" s="51">
        <v>683.59012299999995</v>
      </c>
      <c r="N17" s="51"/>
      <c r="O17" s="51">
        <v>675.724513</v>
      </c>
      <c r="P17" s="51"/>
      <c r="Q17" s="51">
        <v>21.524850000000001</v>
      </c>
      <c r="R17" s="51"/>
      <c r="S17" s="51">
        <v>21.226208</v>
      </c>
      <c r="T17" s="51"/>
      <c r="U17" s="51">
        <v>34.270000000000003</v>
      </c>
      <c r="V17" s="51"/>
      <c r="W17" s="51">
        <v>30.654053999999999</v>
      </c>
      <c r="X17" s="51">
        <v>9.2494999999999994</v>
      </c>
      <c r="Y17" s="51">
        <v>30.185220000000001</v>
      </c>
      <c r="Z17" s="51"/>
      <c r="AA17" s="51">
        <v>647.58226999999999</v>
      </c>
      <c r="AB17" s="51"/>
      <c r="AC17" s="51">
        <v>1269.643994</v>
      </c>
      <c r="AD17" s="80"/>
      <c r="AE17" s="51">
        <v>632.63759600000003</v>
      </c>
      <c r="AF17" s="80"/>
      <c r="AG17" s="51">
        <v>1104.256316</v>
      </c>
      <c r="AH17" s="80"/>
      <c r="AI17" s="51">
        <v>2881.8298629999999</v>
      </c>
      <c r="AJ17" s="81">
        <v>2.3697659999999998</v>
      </c>
      <c r="AK17" s="51">
        <v>5360.33</v>
      </c>
      <c r="AL17" s="81">
        <v>2.3679649999999999</v>
      </c>
      <c r="AM17" s="51">
        <v>5347.47</v>
      </c>
      <c r="AN17" s="51"/>
      <c r="AO17" s="51">
        <v>6791.8707409999997</v>
      </c>
      <c r="AP17" s="51">
        <v>35.542678000000002</v>
      </c>
      <c r="AQ17" s="51">
        <v>7451.47</v>
      </c>
      <c r="AR17" s="51">
        <v>185.56</v>
      </c>
      <c r="AS17" s="51">
        <v>8329.3629999999994</v>
      </c>
      <c r="AT17" s="51">
        <v>208.81</v>
      </c>
      <c r="AU17" s="51">
        <v>8679.4</v>
      </c>
      <c r="AV17" s="51">
        <v>255.87</v>
      </c>
      <c r="AW17" s="51">
        <v>9321.2199999999993</v>
      </c>
      <c r="AX17" s="51">
        <v>278.54199999999997</v>
      </c>
      <c r="AY17" s="51">
        <v>9757.94</v>
      </c>
      <c r="AZ17" s="51">
        <v>411.57400000000001</v>
      </c>
      <c r="BA17" s="51">
        <v>7401.9539999999997</v>
      </c>
      <c r="BB17" s="51">
        <v>399.51299999999998</v>
      </c>
      <c r="BC17" s="51">
        <v>9425.9079999999994</v>
      </c>
      <c r="BD17" s="51">
        <v>446.78800000000001</v>
      </c>
      <c r="BE17" s="51">
        <v>9437.52</v>
      </c>
      <c r="BF17" s="51">
        <v>446.80500000000001</v>
      </c>
      <c r="BG17" s="51">
        <v>10707.715759000001</v>
      </c>
      <c r="BH17" s="51">
        <v>587.90099999999995</v>
      </c>
      <c r="BI17" s="51">
        <v>12964.315842</v>
      </c>
      <c r="BJ17" s="51">
        <v>599.65800000000002</v>
      </c>
      <c r="BK17" s="51">
        <v>14245.921</v>
      </c>
      <c r="BL17" s="51">
        <v>623.11</v>
      </c>
      <c r="BM17" s="51">
        <v>14574.264999999999</v>
      </c>
      <c r="BN17" s="51">
        <v>690.07399999999996</v>
      </c>
      <c r="BO17" s="51">
        <v>16745.939999999999</v>
      </c>
      <c r="BP17" s="51">
        <v>701.96</v>
      </c>
      <c r="BQ17" s="51">
        <v>22853.429599999999</v>
      </c>
      <c r="BR17" s="51">
        <v>644.09699999999998</v>
      </c>
      <c r="BS17" s="51">
        <v>21534.3</v>
      </c>
      <c r="BT17" s="51">
        <v>643.322</v>
      </c>
      <c r="BU17" s="51">
        <v>22490.347000000002</v>
      </c>
      <c r="BV17" s="51">
        <v>584.26099999999997</v>
      </c>
      <c r="BW17" s="51">
        <v>25137</v>
      </c>
      <c r="BX17" s="51">
        <v>314.99900000000002</v>
      </c>
      <c r="BY17" s="51">
        <v>28201.645</v>
      </c>
      <c r="BZ17" s="51">
        <v>314.92099999999999</v>
      </c>
      <c r="CA17" s="51">
        <v>30119.407999999999</v>
      </c>
      <c r="CB17" s="51">
        <v>315.33999999999997</v>
      </c>
      <c r="CC17" s="51">
        <v>37808.843999999997</v>
      </c>
      <c r="CD17" s="51">
        <v>1487.7239999999999</v>
      </c>
      <c r="CE17" s="51">
        <v>49682.947</v>
      </c>
      <c r="CF17" s="51">
        <v>389.97</v>
      </c>
      <c r="CG17" s="51">
        <v>49602.99</v>
      </c>
      <c r="CH17" s="51">
        <v>319.565</v>
      </c>
      <c r="CI17" s="51">
        <v>57912.286999999997</v>
      </c>
      <c r="CJ17" s="51">
        <v>309.99299999999999</v>
      </c>
      <c r="CK17" s="51">
        <v>65186.338000000003</v>
      </c>
      <c r="CL17" s="51">
        <v>310.41399999999999</v>
      </c>
      <c r="CM17" s="51">
        <v>67516.108999999997</v>
      </c>
      <c r="CN17" s="51">
        <v>187.852</v>
      </c>
      <c r="CO17" s="51">
        <v>69180.248999999996</v>
      </c>
      <c r="CP17" s="51">
        <v>188.166</v>
      </c>
      <c r="CQ17" s="51">
        <v>79874.396999999997</v>
      </c>
      <c r="CR17" s="51">
        <v>418.97500000000002</v>
      </c>
      <c r="CS17" s="92"/>
    </row>
    <row r="18" spans="1:97" ht="12" customHeight="1" x14ac:dyDescent="0.25">
      <c r="A18" s="178" t="s">
        <v>60</v>
      </c>
      <c r="B18" s="178"/>
      <c r="C18" s="51">
        <v>1449.4689700000001</v>
      </c>
      <c r="D18" s="51">
        <v>73.230416000000005</v>
      </c>
      <c r="E18" s="51">
        <v>1736.519448</v>
      </c>
      <c r="F18" s="51">
        <v>59.203442000000003</v>
      </c>
      <c r="G18" s="51">
        <v>2059.108436</v>
      </c>
      <c r="H18" s="51">
        <v>36.453583000000002</v>
      </c>
      <c r="I18" s="51">
        <v>2648.3861729999999</v>
      </c>
      <c r="J18" s="51">
        <v>46.802345000000003</v>
      </c>
      <c r="K18" s="51">
        <v>3080.868892</v>
      </c>
      <c r="L18" s="51">
        <v>48.123120999999998</v>
      </c>
      <c r="M18" s="51">
        <v>2562.3049259999998</v>
      </c>
      <c r="N18" s="51">
        <v>61.972794999999998</v>
      </c>
      <c r="O18" s="51">
        <v>2717.2608619999996</v>
      </c>
      <c r="P18" s="51">
        <v>54.805174999999998</v>
      </c>
      <c r="Q18" s="51">
        <v>3705.5615710000002</v>
      </c>
      <c r="R18" s="51">
        <v>70.026826999999997</v>
      </c>
      <c r="S18" s="51">
        <v>4288.6734999999999</v>
      </c>
      <c r="T18" s="51">
        <v>313.94314700000001</v>
      </c>
      <c r="U18" s="51">
        <v>5273.83</v>
      </c>
      <c r="V18" s="51">
        <v>395.52259199999997</v>
      </c>
      <c r="W18" s="51">
        <v>6283.9356879999996</v>
      </c>
      <c r="X18" s="51">
        <v>393.05753199999998</v>
      </c>
      <c r="Y18" s="51">
        <v>6392.346168</v>
      </c>
      <c r="Z18" s="51">
        <v>402.92634900000002</v>
      </c>
      <c r="AA18" s="51">
        <v>5725.9065119999996</v>
      </c>
      <c r="AB18" s="51">
        <v>568.60642199999995</v>
      </c>
      <c r="AC18" s="79">
        <v>6097.5879070000001</v>
      </c>
      <c r="AD18" s="79">
        <v>674.92738399999996</v>
      </c>
      <c r="AE18" s="79">
        <v>6364.9247820000001</v>
      </c>
      <c r="AF18" s="79">
        <v>758.98821999999996</v>
      </c>
      <c r="AG18" s="79">
        <v>5466.912851</v>
      </c>
      <c r="AH18" s="79">
        <v>759.99924899999996</v>
      </c>
      <c r="AI18" s="79">
        <v>5705.4251610000001</v>
      </c>
      <c r="AJ18" s="79">
        <v>749.37242000000003</v>
      </c>
      <c r="AK18" s="79">
        <v>7384.77</v>
      </c>
      <c r="AL18" s="79">
        <v>804.91376300000002</v>
      </c>
      <c r="AM18" s="51">
        <v>6076.02</v>
      </c>
      <c r="AN18" s="51">
        <v>718.64</v>
      </c>
      <c r="AO18" s="51">
        <v>6326.18</v>
      </c>
      <c r="AP18" s="51">
        <v>713.38547000000005</v>
      </c>
      <c r="AQ18" s="51">
        <v>5485.4</v>
      </c>
      <c r="AR18" s="51">
        <v>788.75</v>
      </c>
      <c r="AS18" s="51">
        <v>5128.8029999999999</v>
      </c>
      <c r="AT18" s="51">
        <v>1116.0229999999999</v>
      </c>
      <c r="AU18" s="51">
        <v>7956.96</v>
      </c>
      <c r="AV18" s="51">
        <v>1222.98</v>
      </c>
      <c r="AW18" s="51">
        <v>7808.9610000000002</v>
      </c>
      <c r="AX18" s="51">
        <v>1324.1980000000001</v>
      </c>
      <c r="AY18" s="51">
        <v>7834.76</v>
      </c>
      <c r="AZ18" s="51">
        <v>1553.191</v>
      </c>
      <c r="BA18" s="51">
        <v>7866.652</v>
      </c>
      <c r="BB18" s="51">
        <v>1731.961</v>
      </c>
      <c r="BC18" s="51">
        <v>8525.6280000000006</v>
      </c>
      <c r="BD18" s="51">
        <v>1746.0550000000001</v>
      </c>
      <c r="BE18" s="51">
        <v>8635.08</v>
      </c>
      <c r="BF18" s="51">
        <v>1754.884</v>
      </c>
      <c r="BG18" s="51">
        <v>9116.3397170000007</v>
      </c>
      <c r="BH18" s="51">
        <v>1673.7882030000001</v>
      </c>
      <c r="BI18" s="51">
        <v>10206.379999999999</v>
      </c>
      <c r="BJ18" s="51">
        <v>1560.6759999999999</v>
      </c>
      <c r="BK18" s="51">
        <v>10998.708000000001</v>
      </c>
      <c r="BL18" s="51">
        <v>1610.3050000000001</v>
      </c>
      <c r="BM18" s="51">
        <v>12567.602000000001</v>
      </c>
      <c r="BN18" s="51">
        <v>1927.9580000000001</v>
      </c>
      <c r="BO18" s="51">
        <v>11259.5</v>
      </c>
      <c r="BP18" s="51">
        <v>2232.91</v>
      </c>
      <c r="BQ18" s="51">
        <v>11964.334999999999</v>
      </c>
      <c r="BR18" s="51">
        <v>2144.5450000000001</v>
      </c>
      <c r="BS18" s="51">
        <v>12722.843000000001</v>
      </c>
      <c r="BT18" s="51">
        <v>1965.223</v>
      </c>
      <c r="BU18" s="51">
        <v>12882.911</v>
      </c>
      <c r="BV18" s="51">
        <v>1918.1880000000001</v>
      </c>
      <c r="BW18" s="51">
        <v>12559.784</v>
      </c>
      <c r="BX18" s="51">
        <v>2299.107</v>
      </c>
      <c r="BY18" s="51">
        <v>11269.446</v>
      </c>
      <c r="BZ18" s="51">
        <v>2617.1489999999999</v>
      </c>
      <c r="CA18" s="51">
        <v>11405.406999999999</v>
      </c>
      <c r="CB18" s="51">
        <v>2585.3159999999998</v>
      </c>
      <c r="CC18" s="51">
        <v>10054.412</v>
      </c>
      <c r="CD18" s="51">
        <v>2530.328</v>
      </c>
      <c r="CE18" s="51">
        <v>11371.16</v>
      </c>
      <c r="CF18" s="51">
        <v>2530.1689999999999</v>
      </c>
      <c r="CG18" s="51">
        <v>22598.608</v>
      </c>
      <c r="CH18" s="51">
        <v>2621.2660000000001</v>
      </c>
      <c r="CI18" s="51">
        <v>27177.651999999998</v>
      </c>
      <c r="CJ18" s="51">
        <v>3171.8539999999998</v>
      </c>
      <c r="CK18" s="51">
        <v>35323.781999999999</v>
      </c>
      <c r="CL18" s="51">
        <v>3803.5349999999999</v>
      </c>
      <c r="CM18" s="51">
        <v>39671.47</v>
      </c>
      <c r="CN18" s="51">
        <v>4490.0410000000002</v>
      </c>
      <c r="CO18" s="51">
        <v>47637.154000000002</v>
      </c>
      <c r="CP18" s="51">
        <v>8305.3070000000007</v>
      </c>
      <c r="CQ18" s="51">
        <v>53006.487000000001</v>
      </c>
      <c r="CR18" s="51">
        <v>7013.9709999999995</v>
      </c>
      <c r="CS18" s="92"/>
    </row>
    <row r="19" spans="1:97" ht="12" customHeight="1" x14ac:dyDescent="0.25">
      <c r="A19" s="187" t="s">
        <v>61</v>
      </c>
      <c r="B19" s="187"/>
      <c r="C19" s="51">
        <v>16.764865</v>
      </c>
      <c r="D19" s="51">
        <v>14.674488999999999</v>
      </c>
      <c r="E19" s="51">
        <v>1.5677890000000001</v>
      </c>
      <c r="F19" s="51">
        <v>9.2900410000000004</v>
      </c>
      <c r="G19" s="51"/>
      <c r="H19" s="51"/>
      <c r="I19" s="51"/>
      <c r="J19" s="51"/>
      <c r="K19" s="51"/>
      <c r="L19" s="51"/>
      <c r="M19" s="51">
        <v>37.048617</v>
      </c>
      <c r="N19" s="51"/>
      <c r="O19" s="51">
        <v>29.121541000000001</v>
      </c>
      <c r="P19" s="51"/>
      <c r="Q19" s="51">
        <v>19.26388</v>
      </c>
      <c r="R19" s="51"/>
      <c r="S19" s="51">
        <v>19.65774</v>
      </c>
      <c r="T19" s="51"/>
      <c r="U19" s="51"/>
      <c r="V19" s="51"/>
      <c r="W19" s="51"/>
      <c r="X19" s="51"/>
      <c r="Y19" s="51"/>
      <c r="Z19" s="51"/>
      <c r="AA19" s="51"/>
      <c r="AB19" s="51"/>
      <c r="AC19" s="51"/>
      <c r="AD19" s="80"/>
      <c r="AE19" s="51"/>
      <c r="AF19" s="80"/>
      <c r="AG19" s="51"/>
      <c r="AH19" s="80"/>
      <c r="AI19" s="51"/>
      <c r="AJ19" s="80"/>
      <c r="AK19" s="51"/>
      <c r="AL19" s="80"/>
      <c r="AM19" s="51"/>
      <c r="AN19" s="51"/>
      <c r="AO19" s="51"/>
      <c r="AP19" s="51"/>
      <c r="AQ19" s="51"/>
      <c r="AR19" s="51"/>
      <c r="AS19" s="51"/>
      <c r="AT19" s="51"/>
      <c r="AU19" s="51"/>
      <c r="AV19" s="51"/>
      <c r="AW19" s="51"/>
      <c r="AX19" s="51"/>
      <c r="AY19" s="51"/>
      <c r="AZ19" s="51"/>
      <c r="BA19" s="51">
        <v>27.058</v>
      </c>
      <c r="BB19" s="51">
        <v>1.1779999999999999</v>
      </c>
      <c r="BC19" s="51">
        <v>27.13</v>
      </c>
      <c r="BD19" s="51">
        <v>1.1819999999999999</v>
      </c>
      <c r="BE19" s="51">
        <v>44.17</v>
      </c>
      <c r="BF19" s="51">
        <v>1.18</v>
      </c>
      <c r="BG19" s="51">
        <v>44.376047999999997</v>
      </c>
      <c r="BH19" s="51">
        <v>1.189853</v>
      </c>
      <c r="BI19" s="51">
        <v>17.061</v>
      </c>
      <c r="BJ19" s="51"/>
      <c r="BK19" s="51">
        <v>17.146000000000001</v>
      </c>
      <c r="BL19" s="51">
        <v>0.59899999999999998</v>
      </c>
      <c r="BM19" s="51"/>
      <c r="BN19" s="51">
        <v>0.60099999999999998</v>
      </c>
      <c r="BO19" s="51"/>
      <c r="BP19" s="51">
        <v>0.6</v>
      </c>
      <c r="BQ19" s="51"/>
      <c r="BR19" s="51">
        <v>72.569000000000003</v>
      </c>
      <c r="BS19" s="51"/>
      <c r="BT19" s="51"/>
      <c r="BU19" s="51">
        <v>2.0670000000000002</v>
      </c>
      <c r="BV19" s="51"/>
      <c r="BW19" s="51">
        <v>2.11</v>
      </c>
      <c r="BX19" s="51"/>
      <c r="BY19" s="51"/>
      <c r="BZ19" s="51"/>
      <c r="CA19" s="51"/>
      <c r="CB19" s="51">
        <v>2.8000000000000001E-2</v>
      </c>
      <c r="CC19" s="51"/>
      <c r="CD19" s="51"/>
      <c r="CE19" s="51"/>
      <c r="CF19" s="51">
        <v>0.02</v>
      </c>
      <c r="CG19" s="51">
        <v>8124.2349999999997</v>
      </c>
      <c r="CH19" s="51">
        <v>2.202</v>
      </c>
      <c r="CI19" s="51">
        <v>10454.115</v>
      </c>
      <c r="CJ19" s="51">
        <v>4.4619999999999997</v>
      </c>
      <c r="CK19" s="51">
        <v>16101.968999999999</v>
      </c>
      <c r="CL19" s="51">
        <v>4.5439999999999996</v>
      </c>
      <c r="CM19" s="51">
        <v>20199.281999999999</v>
      </c>
      <c r="CN19" s="51">
        <v>2.355</v>
      </c>
      <c r="CO19" s="51">
        <v>29155.224999999999</v>
      </c>
      <c r="CP19" s="51">
        <v>100.831</v>
      </c>
      <c r="CQ19" s="51">
        <v>32390.54</v>
      </c>
      <c r="CR19" s="51">
        <v>63.171999999999997</v>
      </c>
      <c r="CS19" s="92"/>
    </row>
    <row r="20" spans="1:97" ht="12" customHeight="1" x14ac:dyDescent="0.25">
      <c r="A20" s="186"/>
      <c r="B20" s="34" t="s">
        <v>57</v>
      </c>
      <c r="C20" s="51">
        <v>15.232143000000001</v>
      </c>
      <c r="D20" s="51"/>
      <c r="E20" s="51"/>
      <c r="F20" s="51"/>
      <c r="G20" s="51"/>
      <c r="H20" s="51"/>
      <c r="I20" s="51"/>
      <c r="J20" s="51"/>
      <c r="K20" s="51"/>
      <c r="L20" s="51"/>
      <c r="M20" s="51">
        <v>35.170023</v>
      </c>
      <c r="N20" s="51"/>
      <c r="O20" s="51">
        <v>27.225306</v>
      </c>
      <c r="P20" s="51"/>
      <c r="Q20" s="51">
        <v>19.26388</v>
      </c>
      <c r="R20" s="51"/>
      <c r="S20" s="51">
        <v>19.65774</v>
      </c>
      <c r="T20" s="51"/>
      <c r="U20" s="51"/>
      <c r="V20" s="51"/>
      <c r="W20" s="51"/>
      <c r="X20" s="51"/>
      <c r="Y20" s="51"/>
      <c r="Z20" s="51"/>
      <c r="AA20" s="51"/>
      <c r="AB20" s="51"/>
      <c r="AC20" s="51"/>
      <c r="AD20" s="80"/>
      <c r="AE20" s="51"/>
      <c r="AF20" s="80"/>
      <c r="AG20" s="51"/>
      <c r="AH20" s="80"/>
      <c r="AI20" s="51"/>
      <c r="AJ20" s="80"/>
      <c r="AK20" s="51"/>
      <c r="AL20" s="80"/>
      <c r="AM20" s="51"/>
      <c r="AN20" s="51"/>
      <c r="AO20" s="51"/>
      <c r="AP20" s="51"/>
      <c r="AQ20" s="51"/>
      <c r="AR20" s="51"/>
      <c r="AS20" s="51"/>
      <c r="AT20" s="51"/>
      <c r="AU20" s="51"/>
      <c r="AV20" s="51"/>
      <c r="AW20" s="51"/>
      <c r="AX20" s="51"/>
      <c r="AY20" s="51"/>
      <c r="AZ20" s="51"/>
      <c r="BA20" s="51">
        <v>27.058</v>
      </c>
      <c r="BB20" s="51"/>
      <c r="BC20" s="51">
        <v>27.13</v>
      </c>
      <c r="BD20" s="51"/>
      <c r="BE20" s="51">
        <v>44.17</v>
      </c>
      <c r="BF20" s="51"/>
      <c r="BG20" s="51">
        <v>44.376047999999997</v>
      </c>
      <c r="BH20" s="51"/>
      <c r="BI20" s="51">
        <v>17.061</v>
      </c>
      <c r="BJ20" s="51"/>
      <c r="BK20" s="51">
        <v>17.146000000000001</v>
      </c>
      <c r="BL20" s="51"/>
      <c r="BM20" s="51"/>
      <c r="BN20" s="51"/>
      <c r="BO20" s="51"/>
      <c r="BP20" s="51"/>
      <c r="BQ20" s="51"/>
      <c r="BR20" s="51">
        <v>71.965999999999994</v>
      </c>
      <c r="BS20" s="51"/>
      <c r="BT20" s="51"/>
      <c r="BU20" s="51"/>
      <c r="BV20" s="51"/>
      <c r="BW20" s="51"/>
      <c r="BX20" s="51"/>
      <c r="BY20" s="51"/>
      <c r="BZ20" s="51"/>
      <c r="CA20" s="51"/>
      <c r="CB20" s="51">
        <v>2.8000000000000001E-2</v>
      </c>
      <c r="CC20" s="51"/>
      <c r="CD20" s="51"/>
      <c r="CE20" s="51"/>
      <c r="CF20" s="51">
        <v>0.02</v>
      </c>
      <c r="CG20" s="51"/>
      <c r="CH20" s="51">
        <v>2.169</v>
      </c>
      <c r="CI20" s="51"/>
      <c r="CJ20" s="51">
        <v>2.1760000000000002</v>
      </c>
      <c r="CK20" s="51"/>
      <c r="CL20" s="51">
        <v>2.2229999999999999</v>
      </c>
      <c r="CM20" s="51"/>
      <c r="CN20" s="51"/>
      <c r="CO20" s="51">
        <v>3422.8040000000001</v>
      </c>
      <c r="CP20" s="51">
        <v>91.003</v>
      </c>
      <c r="CQ20" s="51">
        <v>3739.1689999999999</v>
      </c>
      <c r="CR20" s="51">
        <v>45.965000000000003</v>
      </c>
      <c r="CS20" s="92"/>
    </row>
    <row r="21" spans="1:97" ht="12" customHeight="1" x14ac:dyDescent="0.25">
      <c r="A21" s="186"/>
      <c r="B21" s="38" t="s">
        <v>62</v>
      </c>
      <c r="C21" s="51">
        <v>15.232143000000001</v>
      </c>
      <c r="D21" s="51"/>
      <c r="E21" s="51"/>
      <c r="F21" s="51"/>
      <c r="G21" s="51"/>
      <c r="H21" s="51"/>
      <c r="I21" s="51"/>
      <c r="J21" s="51"/>
      <c r="K21" s="51"/>
      <c r="L21" s="51"/>
      <c r="M21" s="51">
        <v>35.170023</v>
      </c>
      <c r="N21" s="51"/>
      <c r="O21" s="51">
        <v>27.225306</v>
      </c>
      <c r="P21" s="51"/>
      <c r="Q21" s="51">
        <v>19.26388</v>
      </c>
      <c r="R21" s="51"/>
      <c r="S21" s="51">
        <v>19.65774</v>
      </c>
      <c r="T21" s="51"/>
      <c r="U21" s="51"/>
      <c r="V21" s="51"/>
      <c r="W21" s="51"/>
      <c r="X21" s="51"/>
      <c r="Y21" s="51"/>
      <c r="Z21" s="51"/>
      <c r="AA21" s="51"/>
      <c r="AB21" s="51"/>
      <c r="AC21" s="51"/>
      <c r="AD21" s="80"/>
      <c r="AE21" s="51"/>
      <c r="AF21" s="80"/>
      <c r="AG21" s="51"/>
      <c r="AH21" s="80"/>
      <c r="AI21" s="51"/>
      <c r="AJ21" s="80"/>
      <c r="AK21" s="51"/>
      <c r="AL21" s="80"/>
      <c r="AM21" s="51"/>
      <c r="AN21" s="51"/>
      <c r="AO21" s="51"/>
      <c r="AP21" s="51"/>
      <c r="AQ21" s="51"/>
      <c r="AR21" s="51"/>
      <c r="AS21" s="51"/>
      <c r="AT21" s="51"/>
      <c r="AU21" s="51"/>
      <c r="AV21" s="51"/>
      <c r="AW21" s="51"/>
      <c r="AX21" s="51"/>
      <c r="AY21" s="51"/>
      <c r="AZ21" s="51"/>
      <c r="BA21" s="51">
        <v>27.058</v>
      </c>
      <c r="BB21" s="51"/>
      <c r="BC21" s="51">
        <v>27.13</v>
      </c>
      <c r="BD21" s="51"/>
      <c r="BE21" s="51">
        <v>44.17</v>
      </c>
      <c r="BF21" s="51"/>
      <c r="BG21" s="51">
        <v>44.376047999999997</v>
      </c>
      <c r="BH21" s="51"/>
      <c r="BI21" s="51">
        <v>17.061</v>
      </c>
      <c r="BJ21" s="51"/>
      <c r="BK21" s="51">
        <v>17.146000000000001</v>
      </c>
      <c r="BL21" s="51"/>
      <c r="BM21" s="51"/>
      <c r="BN21" s="51"/>
      <c r="BO21" s="51"/>
      <c r="BP21" s="51"/>
      <c r="BQ21" s="51"/>
      <c r="BR21" s="51">
        <v>71.965999999999994</v>
      </c>
      <c r="BS21" s="51"/>
      <c r="BT21" s="51"/>
      <c r="BU21" s="51"/>
      <c r="BV21" s="51"/>
      <c r="BW21" s="51"/>
      <c r="BX21" s="51"/>
      <c r="BY21" s="51"/>
      <c r="BZ21" s="51"/>
      <c r="CA21" s="51"/>
      <c r="CB21" s="51">
        <v>2.8000000000000001E-2</v>
      </c>
      <c r="CC21" s="51"/>
      <c r="CD21" s="51"/>
      <c r="CE21" s="51"/>
      <c r="CF21" s="51">
        <v>0.02</v>
      </c>
      <c r="CG21" s="51"/>
      <c r="CH21" s="51">
        <v>2.169</v>
      </c>
      <c r="CI21" s="51"/>
      <c r="CJ21" s="51">
        <v>2.1760000000000002</v>
      </c>
      <c r="CK21" s="51"/>
      <c r="CL21" s="51">
        <v>2.2229999999999999</v>
      </c>
      <c r="CM21" s="51"/>
      <c r="CN21" s="51"/>
      <c r="CO21" s="105">
        <v>3422.8040000000001</v>
      </c>
      <c r="CP21" s="105">
        <v>91.003</v>
      </c>
      <c r="CQ21" s="105">
        <v>3739.1689999999999</v>
      </c>
      <c r="CR21" s="105">
        <v>45.965000000000003</v>
      </c>
      <c r="CS21" s="92"/>
    </row>
    <row r="22" spans="1:97" ht="12" customHeight="1" x14ac:dyDescent="0.25">
      <c r="A22" s="186"/>
      <c r="B22" s="39" t="s">
        <v>63</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80"/>
      <c r="AD22" s="80"/>
      <c r="AE22" s="80"/>
      <c r="AF22" s="80"/>
      <c r="AG22" s="80"/>
      <c r="AH22" s="80"/>
      <c r="AI22" s="80"/>
      <c r="AJ22" s="80"/>
      <c r="AK22" s="80"/>
      <c r="AL22" s="80"/>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92"/>
    </row>
    <row r="23" spans="1:97" ht="13.5" customHeight="1" x14ac:dyDescent="0.25">
      <c r="A23" s="186"/>
      <c r="B23" s="34" t="s">
        <v>58</v>
      </c>
      <c r="C23" s="51">
        <v>1.5327219999999999</v>
      </c>
      <c r="D23" s="51">
        <v>14.674488999999999</v>
      </c>
      <c r="E23" s="51"/>
      <c r="F23" s="51">
        <v>9.2900410000000004</v>
      </c>
      <c r="G23" s="51"/>
      <c r="H23" s="51"/>
      <c r="I23" s="51"/>
      <c r="J23" s="51"/>
      <c r="K23" s="51"/>
      <c r="L23" s="51"/>
      <c r="M23" s="51">
        <v>1.8785940000000001</v>
      </c>
      <c r="N23" s="51"/>
      <c r="O23" s="51">
        <v>1.8962349999999999</v>
      </c>
      <c r="P23" s="51"/>
      <c r="Q23" s="51"/>
      <c r="R23" s="51"/>
      <c r="S23" s="51"/>
      <c r="T23" s="51"/>
      <c r="U23" s="51"/>
      <c r="V23" s="51"/>
      <c r="W23" s="51"/>
      <c r="X23" s="51"/>
      <c r="Y23" s="51"/>
      <c r="Z23" s="51"/>
      <c r="AA23" s="51"/>
      <c r="AB23" s="51"/>
      <c r="AC23" s="80"/>
      <c r="AD23" s="79"/>
      <c r="AE23" s="80"/>
      <c r="AF23" s="79"/>
      <c r="AG23" s="80"/>
      <c r="AH23" s="79"/>
      <c r="AI23" s="80"/>
      <c r="AJ23" s="79"/>
      <c r="AK23" s="80"/>
      <c r="AL23" s="79"/>
      <c r="AM23" s="51"/>
      <c r="AN23" s="51"/>
      <c r="AO23" s="51"/>
      <c r="AP23" s="51"/>
      <c r="AQ23" s="51"/>
      <c r="AR23" s="51"/>
      <c r="AS23" s="51"/>
      <c r="AT23" s="51"/>
      <c r="AU23" s="51"/>
      <c r="AV23" s="51"/>
      <c r="AW23" s="51"/>
      <c r="AX23" s="51"/>
      <c r="AY23" s="51"/>
      <c r="AZ23" s="51"/>
      <c r="BA23" s="51"/>
      <c r="BB23" s="51">
        <v>1.1779999999999999</v>
      </c>
      <c r="BC23" s="51"/>
      <c r="BD23" s="51">
        <v>1.1819999999999999</v>
      </c>
      <c r="BE23" s="51"/>
      <c r="BF23" s="51">
        <v>1.18</v>
      </c>
      <c r="BG23" s="51"/>
      <c r="BH23" s="51">
        <v>1.189853</v>
      </c>
      <c r="BI23" s="51"/>
      <c r="BJ23" s="51"/>
      <c r="BK23" s="51"/>
      <c r="BL23" s="51">
        <v>0.59899999999999998</v>
      </c>
      <c r="BM23" s="51"/>
      <c r="BN23" s="51">
        <v>0.60099999999999998</v>
      </c>
      <c r="BO23" s="51"/>
      <c r="BP23" s="51">
        <v>0.6</v>
      </c>
      <c r="BQ23" s="51"/>
      <c r="BR23" s="51">
        <v>0.6</v>
      </c>
      <c r="BS23" s="51"/>
      <c r="BT23" s="51"/>
      <c r="BU23" s="51">
        <v>2.0670000000000002</v>
      </c>
      <c r="BV23" s="51"/>
      <c r="BW23" s="51">
        <v>2.11</v>
      </c>
      <c r="BX23" s="51"/>
      <c r="BY23" s="51"/>
      <c r="BZ23" s="51"/>
      <c r="CA23" s="51"/>
      <c r="CB23" s="51"/>
      <c r="CC23" s="51"/>
      <c r="CD23" s="51"/>
      <c r="CE23" s="51"/>
      <c r="CF23" s="51"/>
      <c r="CG23" s="51">
        <v>8124.2349999999997</v>
      </c>
      <c r="CH23" s="51">
        <v>3.2000000000000001E-2</v>
      </c>
      <c r="CI23" s="51">
        <v>10454.115</v>
      </c>
      <c r="CJ23" s="51">
        <v>2.286</v>
      </c>
      <c r="CK23" s="51">
        <v>16101.968999999999</v>
      </c>
      <c r="CL23" s="51">
        <v>2.3210000000000002</v>
      </c>
      <c r="CM23" s="51">
        <v>20199.281999999999</v>
      </c>
      <c r="CN23" s="51">
        <v>2.355</v>
      </c>
      <c r="CO23" s="51">
        <v>25732.420999999998</v>
      </c>
      <c r="CP23" s="51">
        <v>9.8290000000000006</v>
      </c>
      <c r="CQ23" s="51">
        <v>28651.370999999999</v>
      </c>
      <c r="CR23" s="51">
        <v>17.207000000000001</v>
      </c>
      <c r="CS23" s="92"/>
    </row>
    <row r="24" spans="1:97" ht="12" customHeight="1" x14ac:dyDescent="0.25">
      <c r="A24" s="40"/>
      <c r="B24" s="38" t="s">
        <v>62</v>
      </c>
      <c r="C24" s="51">
        <v>1.5327219999999999</v>
      </c>
      <c r="D24" s="51">
        <v>14.674488999999999</v>
      </c>
      <c r="E24" s="51">
        <v>1.5677890000000001</v>
      </c>
      <c r="F24" s="51">
        <v>9.2900410000000004</v>
      </c>
      <c r="G24" s="51"/>
      <c r="H24" s="51"/>
      <c r="I24" s="51"/>
      <c r="J24" s="51"/>
      <c r="K24" s="51"/>
      <c r="L24" s="51"/>
      <c r="M24" s="51">
        <v>1.8785940000000001</v>
      </c>
      <c r="N24" s="51"/>
      <c r="O24" s="51">
        <v>1.8962349999999999</v>
      </c>
      <c r="P24" s="51"/>
      <c r="Q24" s="51"/>
      <c r="R24" s="51"/>
      <c r="S24" s="51"/>
      <c r="T24" s="51"/>
      <c r="U24" s="51"/>
      <c r="V24" s="51"/>
      <c r="W24" s="51"/>
      <c r="X24" s="51"/>
      <c r="Y24" s="51"/>
      <c r="Z24" s="51"/>
      <c r="AA24" s="51"/>
      <c r="AB24" s="51"/>
      <c r="AC24" s="80"/>
      <c r="AD24" s="80"/>
      <c r="AE24" s="80"/>
      <c r="AF24" s="80"/>
      <c r="AG24" s="80"/>
      <c r="AH24" s="80"/>
      <c r="AI24" s="80"/>
      <c r="AJ24" s="80"/>
      <c r="AK24" s="80"/>
      <c r="AL24" s="80"/>
      <c r="AM24" s="51"/>
      <c r="AN24" s="51"/>
      <c r="AO24" s="51"/>
      <c r="AP24" s="51"/>
      <c r="AQ24" s="51"/>
      <c r="AR24" s="51"/>
      <c r="AS24" s="51"/>
      <c r="AT24" s="51"/>
      <c r="AU24" s="51"/>
      <c r="AV24" s="51"/>
      <c r="AW24" s="51"/>
      <c r="AX24" s="51"/>
      <c r="AY24" s="51"/>
      <c r="AZ24" s="51"/>
      <c r="BA24" s="51"/>
      <c r="BB24" s="51">
        <v>1.1779999999999999</v>
      </c>
      <c r="BC24" s="51"/>
      <c r="BD24" s="51">
        <v>1.1819999999999999</v>
      </c>
      <c r="BE24" s="51"/>
      <c r="BF24" s="51">
        <v>1.18</v>
      </c>
      <c r="BG24" s="51"/>
      <c r="BH24" s="51">
        <v>1.189853</v>
      </c>
      <c r="BI24" s="51"/>
      <c r="BJ24" s="51"/>
      <c r="BK24" s="51"/>
      <c r="BL24" s="51">
        <v>0.59899999999999998</v>
      </c>
      <c r="BM24" s="51"/>
      <c r="BN24" s="51">
        <v>0.60099999999999998</v>
      </c>
      <c r="BO24" s="51"/>
      <c r="BP24" s="51">
        <v>0.6</v>
      </c>
      <c r="BQ24" s="51"/>
      <c r="BR24" s="51">
        <v>0.6</v>
      </c>
      <c r="BS24" s="51"/>
      <c r="BT24" s="51"/>
      <c r="BU24" s="51">
        <v>2.0670000000000002</v>
      </c>
      <c r="BV24" s="51"/>
      <c r="BW24" s="51">
        <v>2.11</v>
      </c>
      <c r="BX24" s="51"/>
      <c r="BY24" s="51"/>
      <c r="BZ24" s="51"/>
      <c r="CA24" s="51"/>
      <c r="CB24" s="51"/>
      <c r="CC24" s="51"/>
      <c r="CD24" s="51"/>
      <c r="CE24" s="51"/>
      <c r="CF24" s="51"/>
      <c r="CG24" s="51">
        <v>0.96099999999999997</v>
      </c>
      <c r="CH24" s="51">
        <v>3.2000000000000001E-2</v>
      </c>
      <c r="CI24" s="51">
        <v>1.6379999999999999</v>
      </c>
      <c r="CJ24" s="51">
        <v>2.286</v>
      </c>
      <c r="CK24" s="51">
        <v>1.4850000000000001</v>
      </c>
      <c r="CL24" s="51">
        <v>2.3210000000000002</v>
      </c>
      <c r="CM24" s="51">
        <v>1.673</v>
      </c>
      <c r="CN24" s="51">
        <v>2.355</v>
      </c>
      <c r="CO24" s="51">
        <v>1.4430000000000001</v>
      </c>
      <c r="CP24" s="51">
        <v>9.8290000000000006</v>
      </c>
      <c r="CQ24" s="51">
        <v>1.4670000000000001</v>
      </c>
      <c r="CR24" s="51">
        <v>17.207000000000001</v>
      </c>
      <c r="CS24" s="92"/>
    </row>
    <row r="25" spans="1:97" ht="12" customHeight="1" x14ac:dyDescent="0.25">
      <c r="A25" s="40"/>
      <c r="B25" s="39" t="s">
        <v>63</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80"/>
      <c r="AD25" s="79"/>
      <c r="AE25" s="80"/>
      <c r="AF25" s="79"/>
      <c r="AG25" s="80"/>
      <c r="AH25" s="79"/>
      <c r="AI25" s="80"/>
      <c r="AJ25" s="79"/>
      <c r="AK25" s="80"/>
      <c r="AL25" s="79"/>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v>8123.2740000000003</v>
      </c>
      <c r="CH25" s="51"/>
      <c r="CI25" s="51">
        <v>10452.477000000001</v>
      </c>
      <c r="CJ25" s="51"/>
      <c r="CK25" s="51">
        <v>16100.484</v>
      </c>
      <c r="CL25" s="51"/>
      <c r="CM25" s="51">
        <v>20197.609</v>
      </c>
      <c r="CN25" s="51"/>
      <c r="CO25" s="51">
        <v>25730.976999999999</v>
      </c>
      <c r="CP25" s="51"/>
      <c r="CQ25" s="51">
        <v>28649.903999999999</v>
      </c>
      <c r="CR25" s="51">
        <v>0</v>
      </c>
      <c r="CS25" s="92"/>
    </row>
    <row r="26" spans="1:97" ht="12" customHeight="1" x14ac:dyDescent="0.25">
      <c r="A26" s="181" t="s">
        <v>64</v>
      </c>
      <c r="B26" s="181" t="s">
        <v>19</v>
      </c>
      <c r="C26" s="51">
        <v>1432.704105</v>
      </c>
      <c r="D26" s="51">
        <v>58.555926999999997</v>
      </c>
      <c r="E26" s="51">
        <v>1734.9516590000001</v>
      </c>
      <c r="F26" s="51">
        <v>49.913401</v>
      </c>
      <c r="G26" s="51">
        <v>2059.108436</v>
      </c>
      <c r="H26" s="51"/>
      <c r="I26" s="51">
        <v>2648.3861729999999</v>
      </c>
      <c r="J26" s="51"/>
      <c r="K26" s="51">
        <v>3080.868892</v>
      </c>
      <c r="L26" s="51">
        <v>48.123120999999998</v>
      </c>
      <c r="M26" s="51">
        <v>2525.2563089999999</v>
      </c>
      <c r="N26" s="51">
        <v>61.972794999999998</v>
      </c>
      <c r="O26" s="51">
        <v>2688.1393209999997</v>
      </c>
      <c r="P26" s="51">
        <v>54.805174999999998</v>
      </c>
      <c r="Q26" s="51">
        <v>3686.2976910000002</v>
      </c>
      <c r="R26" s="51">
        <v>70.026826999999997</v>
      </c>
      <c r="S26" s="51">
        <v>4269.0157600000002</v>
      </c>
      <c r="T26" s="51">
        <v>313.94314700000001</v>
      </c>
      <c r="U26" s="51">
        <v>5273.83</v>
      </c>
      <c r="V26" s="51">
        <v>395.52259199999997</v>
      </c>
      <c r="W26" s="51">
        <v>6283.9356879999996</v>
      </c>
      <c r="X26" s="51">
        <v>393.05753199999998</v>
      </c>
      <c r="Y26" s="51">
        <v>6392.346168</v>
      </c>
      <c r="Z26" s="51">
        <v>402.92634900000002</v>
      </c>
      <c r="AA26" s="51">
        <v>5725.9065119999996</v>
      </c>
      <c r="AB26" s="51">
        <v>568.60642199999995</v>
      </c>
      <c r="AC26" s="79">
        <v>6097.5879070000001</v>
      </c>
      <c r="AD26" s="79">
        <v>674.92738399999996</v>
      </c>
      <c r="AE26" s="79">
        <v>6364.9247820000001</v>
      </c>
      <c r="AF26" s="79">
        <v>758.98821999999996</v>
      </c>
      <c r="AG26" s="79">
        <v>5466.912851</v>
      </c>
      <c r="AH26" s="79">
        <v>759.99924899999996</v>
      </c>
      <c r="AI26" s="79">
        <v>5705.4251610000001</v>
      </c>
      <c r="AJ26" s="79">
        <v>749.37242000000003</v>
      </c>
      <c r="AK26" s="79">
        <v>7384.77</v>
      </c>
      <c r="AL26" s="79">
        <v>804.91376300000002</v>
      </c>
      <c r="AM26" s="51">
        <v>6076.02</v>
      </c>
      <c r="AN26" s="51">
        <v>718.64</v>
      </c>
      <c r="AO26" s="51">
        <v>6326.18</v>
      </c>
      <c r="AP26" s="51">
        <v>713.38547000000005</v>
      </c>
      <c r="AQ26" s="51">
        <v>5485.4</v>
      </c>
      <c r="AR26" s="51">
        <v>788.75</v>
      </c>
      <c r="AS26" s="51">
        <v>5128.8029999999999</v>
      </c>
      <c r="AT26" s="51">
        <v>1116.0229999999999</v>
      </c>
      <c r="AU26" s="51">
        <v>7956.96</v>
      </c>
      <c r="AV26" s="51">
        <v>1222.98</v>
      </c>
      <c r="AW26" s="51">
        <v>7808.9610000000002</v>
      </c>
      <c r="AX26" s="51">
        <v>1324.1980000000001</v>
      </c>
      <c r="AY26" s="51">
        <v>7834.76</v>
      </c>
      <c r="AZ26" s="51">
        <v>1553.191</v>
      </c>
      <c r="BA26" s="51">
        <v>7839.5929999999998</v>
      </c>
      <c r="BB26" s="51">
        <v>1730.78</v>
      </c>
      <c r="BC26" s="51">
        <v>8498.4979999999996</v>
      </c>
      <c r="BD26" s="51">
        <v>1744.88</v>
      </c>
      <c r="BE26" s="51">
        <v>8590.91</v>
      </c>
      <c r="BF26" s="51">
        <v>1753.6980000000001</v>
      </c>
      <c r="BG26" s="51">
        <v>9071.9636690000007</v>
      </c>
      <c r="BH26" s="51">
        <v>1672.59835</v>
      </c>
      <c r="BI26" s="51">
        <v>10189.32</v>
      </c>
      <c r="BJ26" s="51">
        <v>1560.6759999999999</v>
      </c>
      <c r="BK26" s="51">
        <v>10981.561</v>
      </c>
      <c r="BL26" s="51">
        <v>1609.7059999999999</v>
      </c>
      <c r="BM26" s="51">
        <v>12567.602000000001</v>
      </c>
      <c r="BN26" s="51">
        <v>1927.356</v>
      </c>
      <c r="BO26" s="51">
        <v>11259.5</v>
      </c>
      <c r="BP26" s="51">
        <v>2232.31</v>
      </c>
      <c r="BQ26" s="51">
        <v>11964.34</v>
      </c>
      <c r="BR26" s="51">
        <v>2071.98</v>
      </c>
      <c r="BS26" s="51">
        <v>12722.84</v>
      </c>
      <c r="BT26" s="51">
        <v>1965.223</v>
      </c>
      <c r="BU26" s="51">
        <v>12880.843999999999</v>
      </c>
      <c r="BV26" s="51">
        <v>1918.1880000000001</v>
      </c>
      <c r="BW26" s="51">
        <v>12557.672</v>
      </c>
      <c r="BX26" s="51">
        <v>2299.1060000000002</v>
      </c>
      <c r="BY26" s="51">
        <v>11269.446</v>
      </c>
      <c r="BZ26" s="51">
        <v>2617.1489999999999</v>
      </c>
      <c r="CA26" s="51">
        <v>11405.406999999999</v>
      </c>
      <c r="CB26" s="51">
        <v>2585.288</v>
      </c>
      <c r="CC26" s="51">
        <v>10054.412</v>
      </c>
      <c r="CD26" s="51">
        <v>2530.328</v>
      </c>
      <c r="CE26" s="51">
        <v>11371.16</v>
      </c>
      <c r="CF26" s="51">
        <v>2530.145</v>
      </c>
      <c r="CG26" s="51">
        <v>14474.374</v>
      </c>
      <c r="CH26" s="51">
        <v>2619.0650000000001</v>
      </c>
      <c r="CI26" s="51">
        <v>16723.537</v>
      </c>
      <c r="CJ26" s="51">
        <v>3167.3919999999998</v>
      </c>
      <c r="CK26" s="51">
        <v>19221.812999999998</v>
      </c>
      <c r="CL26" s="51">
        <v>3798.991</v>
      </c>
      <c r="CM26" s="51">
        <v>19472.187999999998</v>
      </c>
      <c r="CN26" s="51">
        <v>4487.6859999999997</v>
      </c>
      <c r="CO26" s="51">
        <v>18481.929</v>
      </c>
      <c r="CP26" s="51">
        <v>8204.4750000000004</v>
      </c>
      <c r="CQ26" s="51">
        <v>20615.947</v>
      </c>
      <c r="CR26" s="51">
        <v>6950.799</v>
      </c>
      <c r="CS26" s="92"/>
    </row>
    <row r="27" spans="1:97" ht="12" customHeight="1" x14ac:dyDescent="0.25">
      <c r="A27" s="35"/>
      <c r="B27" s="34" t="s">
        <v>57</v>
      </c>
      <c r="C27" s="51">
        <v>955.31165599999997</v>
      </c>
      <c r="D27" s="51"/>
      <c r="E27" s="51">
        <v>1105.78142</v>
      </c>
      <c r="F27" s="51"/>
      <c r="G27" s="51">
        <v>1458.7586670000001</v>
      </c>
      <c r="H27" s="51"/>
      <c r="I27" s="51">
        <v>1890.716426</v>
      </c>
      <c r="J27" s="51"/>
      <c r="K27" s="51">
        <v>2083.3572380000001</v>
      </c>
      <c r="L27" s="51"/>
      <c r="M27" s="51">
        <v>1439.088205</v>
      </c>
      <c r="N27" s="51">
        <v>13.696494</v>
      </c>
      <c r="O27" s="51">
        <v>1581.9228499999999</v>
      </c>
      <c r="P27" s="51">
        <v>10.396542</v>
      </c>
      <c r="Q27" s="51">
        <v>2332.9220500000001</v>
      </c>
      <c r="R27" s="51">
        <v>10.615917</v>
      </c>
      <c r="S27" s="51">
        <v>2763.8026030000001</v>
      </c>
      <c r="T27" s="51">
        <v>10.830601</v>
      </c>
      <c r="U27" s="51">
        <v>3551.75</v>
      </c>
      <c r="V27" s="51">
        <v>11.13</v>
      </c>
      <c r="W27" s="51">
        <v>4119.5114249999997</v>
      </c>
      <c r="X27" s="51">
        <v>5.1450199999999997</v>
      </c>
      <c r="Y27" s="51">
        <v>3653.0349019999999</v>
      </c>
      <c r="Z27" s="51">
        <v>5.2074480000000003</v>
      </c>
      <c r="AA27" s="51">
        <v>2833.7335290000001</v>
      </c>
      <c r="AB27" s="51">
        <v>5.2782799999999996</v>
      </c>
      <c r="AC27" s="79">
        <v>3037.0285050000002</v>
      </c>
      <c r="AD27" s="79">
        <v>2.0779779999999999</v>
      </c>
      <c r="AE27" s="79">
        <v>3500.3476209999999</v>
      </c>
      <c r="AF27" s="79">
        <v>3.0008940000000002</v>
      </c>
      <c r="AG27" s="79">
        <v>2905.0612249999999</v>
      </c>
      <c r="AH27" s="79">
        <v>16.050184999999999</v>
      </c>
      <c r="AI27" s="79">
        <v>2685.6704089999998</v>
      </c>
      <c r="AJ27" s="79">
        <v>19.901070000000001</v>
      </c>
      <c r="AK27" s="79">
        <v>3248.7</v>
      </c>
      <c r="AL27" s="79">
        <v>22.910609999999998</v>
      </c>
      <c r="AM27" s="51">
        <v>2922.12</v>
      </c>
      <c r="AN27" s="51">
        <v>22.46</v>
      </c>
      <c r="AO27" s="51">
        <v>2920.91</v>
      </c>
      <c r="AP27" s="51">
        <v>40.064608999999997</v>
      </c>
      <c r="AQ27" s="51">
        <v>2492.0700000000002</v>
      </c>
      <c r="AR27" s="51">
        <v>40.47</v>
      </c>
      <c r="AS27" s="51">
        <v>1547.47</v>
      </c>
      <c r="AT27" s="51">
        <v>40.923000000000002</v>
      </c>
      <c r="AU27" s="51">
        <v>4350.3220000000001</v>
      </c>
      <c r="AV27" s="51">
        <v>39.69</v>
      </c>
      <c r="AW27" s="51">
        <v>4302.5209999999997</v>
      </c>
      <c r="AX27" s="51">
        <v>40.837000000000003</v>
      </c>
      <c r="AY27" s="51">
        <v>4308.6059999999998</v>
      </c>
      <c r="AZ27" s="51">
        <v>41.268999999999998</v>
      </c>
      <c r="BA27" s="51">
        <v>4512.0839999999998</v>
      </c>
      <c r="BB27" s="51">
        <v>40.636000000000003</v>
      </c>
      <c r="BC27" s="51">
        <v>5046.2920000000004</v>
      </c>
      <c r="BD27" s="51">
        <v>23.35</v>
      </c>
      <c r="BE27" s="51">
        <v>5256.22</v>
      </c>
      <c r="BF27" s="51">
        <v>23.404</v>
      </c>
      <c r="BG27" s="51">
        <v>5781.8241479999997</v>
      </c>
      <c r="BH27" s="51">
        <v>23.576132000000001</v>
      </c>
      <c r="BI27" s="51">
        <v>6550.942</v>
      </c>
      <c r="BJ27" s="51">
        <v>35.609000000000002</v>
      </c>
      <c r="BK27" s="51">
        <v>5427.9250000000002</v>
      </c>
      <c r="BL27" s="51">
        <v>35.664999999999999</v>
      </c>
      <c r="BM27" s="51">
        <v>9592.02</v>
      </c>
      <c r="BN27" s="51">
        <v>243.553</v>
      </c>
      <c r="BO27" s="51">
        <v>9560.9</v>
      </c>
      <c r="BP27" s="51">
        <v>319.35000000000002</v>
      </c>
      <c r="BQ27" s="51">
        <v>10270.879199999999</v>
      </c>
      <c r="BR27" s="51">
        <v>336.34899999999999</v>
      </c>
      <c r="BS27" s="51">
        <v>10292.116</v>
      </c>
      <c r="BT27" s="51">
        <v>253.75700000000001</v>
      </c>
      <c r="BU27" s="51">
        <v>10219.434999999999</v>
      </c>
      <c r="BV27" s="51">
        <v>326.55700000000002</v>
      </c>
      <c r="BW27" s="51">
        <v>9873.5939999999991</v>
      </c>
      <c r="BX27" s="51">
        <v>257.22399999999999</v>
      </c>
      <c r="BY27" s="51">
        <v>8483.1959999999999</v>
      </c>
      <c r="BZ27" s="51">
        <v>187.12799999999999</v>
      </c>
      <c r="CA27" s="51">
        <v>8533.0949999999993</v>
      </c>
      <c r="CB27" s="51">
        <v>167.27</v>
      </c>
      <c r="CC27" s="51">
        <v>7161.1270000000004</v>
      </c>
      <c r="CD27" s="51">
        <v>148.661</v>
      </c>
      <c r="CE27" s="51">
        <v>7233.3559999999998</v>
      </c>
      <c r="CF27" s="51">
        <v>152.446</v>
      </c>
      <c r="CG27" s="51">
        <v>6708.1180000000004</v>
      </c>
      <c r="CH27" s="51">
        <v>67.777000000000001</v>
      </c>
      <c r="CI27" s="51">
        <v>7703.732</v>
      </c>
      <c r="CJ27" s="51">
        <v>74.016999999999996</v>
      </c>
      <c r="CK27" s="51">
        <v>8496.3539999999994</v>
      </c>
      <c r="CL27" s="51">
        <v>117.392</v>
      </c>
      <c r="CM27" s="51">
        <v>8591.4650000000001</v>
      </c>
      <c r="CN27" s="51">
        <v>70.789000000000001</v>
      </c>
      <c r="CO27" s="51">
        <v>5983.0860000000002</v>
      </c>
      <c r="CP27" s="51">
        <v>483.61799999999999</v>
      </c>
      <c r="CQ27" s="51">
        <v>5832.7849999999999</v>
      </c>
      <c r="CR27" s="51">
        <v>1429.048</v>
      </c>
      <c r="CS27" s="92"/>
    </row>
    <row r="28" spans="1:97" ht="12" customHeight="1" x14ac:dyDescent="0.25">
      <c r="A28" s="35"/>
      <c r="B28" s="38" t="s">
        <v>62</v>
      </c>
      <c r="C28" s="51">
        <v>878.67994699999997</v>
      </c>
      <c r="D28" s="51"/>
      <c r="E28" s="51">
        <v>1029.1985629999999</v>
      </c>
      <c r="F28" s="51"/>
      <c r="G28" s="51">
        <v>1382.196858</v>
      </c>
      <c r="H28" s="51"/>
      <c r="I28" s="51">
        <v>1814.1445349999999</v>
      </c>
      <c r="J28" s="51"/>
      <c r="K28" s="51">
        <v>2083.3572380000001</v>
      </c>
      <c r="L28" s="51"/>
      <c r="M28" s="51">
        <v>1439.088205</v>
      </c>
      <c r="N28" s="51">
        <v>13.696494</v>
      </c>
      <c r="O28" s="51">
        <v>1581.9228499999999</v>
      </c>
      <c r="P28" s="51">
        <v>10.396542</v>
      </c>
      <c r="Q28" s="51">
        <v>2332.9220500000001</v>
      </c>
      <c r="R28" s="51">
        <v>10.615917</v>
      </c>
      <c r="S28" s="51">
        <v>2763.8026030000001</v>
      </c>
      <c r="T28" s="51">
        <v>10.830601</v>
      </c>
      <c r="U28" s="51">
        <v>3551.75</v>
      </c>
      <c r="V28" s="51">
        <v>11.13</v>
      </c>
      <c r="W28" s="51">
        <v>4119.5114249999997</v>
      </c>
      <c r="X28" s="51">
        <v>5.1450199999999997</v>
      </c>
      <c r="Y28" s="51">
        <v>3653.0349019999999</v>
      </c>
      <c r="Z28" s="51">
        <v>5.2074480000000003</v>
      </c>
      <c r="AA28" s="51">
        <v>2833.7335290000001</v>
      </c>
      <c r="AB28" s="51">
        <v>5.2782799999999996</v>
      </c>
      <c r="AC28" s="79">
        <v>3037.0285050000002</v>
      </c>
      <c r="AD28" s="79">
        <v>2.0779779999999999</v>
      </c>
      <c r="AE28" s="79">
        <v>3500.3476209999999</v>
      </c>
      <c r="AF28" s="79">
        <v>3.0008940000000002</v>
      </c>
      <c r="AG28" s="79">
        <v>2905.0612249999999</v>
      </c>
      <c r="AH28" s="79">
        <v>16.050184999999999</v>
      </c>
      <c r="AI28" s="79">
        <v>2685.6704089999998</v>
      </c>
      <c r="AJ28" s="79">
        <v>19.901070000000001</v>
      </c>
      <c r="AK28" s="79">
        <v>3248.7</v>
      </c>
      <c r="AL28" s="79">
        <v>22.910609999999998</v>
      </c>
      <c r="AM28" s="51">
        <v>2922.12</v>
      </c>
      <c r="AN28" s="51">
        <v>22.46</v>
      </c>
      <c r="AO28" s="51">
        <v>2920.91</v>
      </c>
      <c r="AP28" s="51">
        <v>40.064608999999997</v>
      </c>
      <c r="AQ28" s="51">
        <v>2492.0700000000002</v>
      </c>
      <c r="AR28" s="51">
        <v>40.47</v>
      </c>
      <c r="AS28" s="51">
        <v>1547.47</v>
      </c>
      <c r="AT28" s="51">
        <v>40.923000000000002</v>
      </c>
      <c r="AU28" s="51">
        <v>4350.3220000000001</v>
      </c>
      <c r="AV28" s="51">
        <v>39.69</v>
      </c>
      <c r="AW28" s="51">
        <v>4302.5209999999997</v>
      </c>
      <c r="AX28" s="51">
        <v>40.837000000000003</v>
      </c>
      <c r="AY28" s="51">
        <v>4308.6059999999998</v>
      </c>
      <c r="AZ28" s="51">
        <v>41.268999999999998</v>
      </c>
      <c r="BA28" s="51">
        <v>4512.0839999999998</v>
      </c>
      <c r="BB28" s="51">
        <v>40.636000000000003</v>
      </c>
      <c r="BC28" s="51">
        <v>5046.2920000000004</v>
      </c>
      <c r="BD28" s="51">
        <v>23.35</v>
      </c>
      <c r="BE28" s="51">
        <v>5256.22</v>
      </c>
      <c r="BF28" s="51">
        <v>23.404</v>
      </c>
      <c r="BG28" s="51">
        <v>5781.8241479999997</v>
      </c>
      <c r="BH28" s="51">
        <v>23.576132000000001</v>
      </c>
      <c r="BI28" s="51">
        <v>6550.942</v>
      </c>
      <c r="BJ28" s="51">
        <v>35.61</v>
      </c>
      <c r="BK28" s="51">
        <v>5427.9250000000002</v>
      </c>
      <c r="BL28" s="51">
        <v>35.664999999999999</v>
      </c>
      <c r="BM28" s="51">
        <v>9592.02</v>
      </c>
      <c r="BN28" s="51">
        <v>243.553</v>
      </c>
      <c r="BO28" s="51">
        <v>9560.9</v>
      </c>
      <c r="BP28" s="51">
        <v>319.35000000000002</v>
      </c>
      <c r="BQ28" s="51">
        <v>10270.879000000001</v>
      </c>
      <c r="BR28" s="51">
        <v>336.34899999999999</v>
      </c>
      <c r="BS28" s="51">
        <v>10292.116</v>
      </c>
      <c r="BT28" s="51">
        <v>253.75700000000001</v>
      </c>
      <c r="BU28" s="51">
        <v>10219.434999999999</v>
      </c>
      <c r="BV28" s="51">
        <v>326.55700000000002</v>
      </c>
      <c r="BW28" s="51">
        <v>9873.5939999999991</v>
      </c>
      <c r="BX28" s="51">
        <v>257.22399999999999</v>
      </c>
      <c r="BY28" s="51">
        <v>8483.1959999999999</v>
      </c>
      <c r="BZ28" s="51">
        <v>187.12799999999999</v>
      </c>
      <c r="CA28" s="51">
        <v>8533.0949999999993</v>
      </c>
      <c r="CB28" s="51">
        <v>167.27</v>
      </c>
      <c r="CC28" s="51">
        <v>7161.1270000000004</v>
      </c>
      <c r="CD28" s="51">
        <v>148.661</v>
      </c>
      <c r="CE28" s="51">
        <v>7233.3559999999998</v>
      </c>
      <c r="CF28" s="51">
        <v>152.446</v>
      </c>
      <c r="CG28" s="51">
        <v>6708.1180000000004</v>
      </c>
      <c r="CH28" s="51">
        <v>67.777000000000001</v>
      </c>
      <c r="CI28" s="51">
        <v>7542.8580000000002</v>
      </c>
      <c r="CJ28" s="51">
        <v>74.016999999999996</v>
      </c>
      <c r="CK28" s="51">
        <v>6987.375</v>
      </c>
      <c r="CL28" s="51">
        <v>117.392</v>
      </c>
      <c r="CM28" s="51">
        <v>7083.9650000000001</v>
      </c>
      <c r="CN28" s="51">
        <v>70.789000000000001</v>
      </c>
      <c r="CO28" s="51">
        <v>4475.2860000000001</v>
      </c>
      <c r="CP28" s="51">
        <v>463.52199999999999</v>
      </c>
      <c r="CQ28" s="51">
        <v>4325.3059999999996</v>
      </c>
      <c r="CR28" s="51">
        <v>776.81299999999999</v>
      </c>
      <c r="CS28" s="92"/>
    </row>
    <row r="29" spans="1:97" ht="12" customHeight="1" x14ac:dyDescent="0.25">
      <c r="A29" s="35"/>
      <c r="B29" s="39" t="s">
        <v>63</v>
      </c>
      <c r="C29" s="51">
        <v>76.631709000000001</v>
      </c>
      <c r="D29" s="51"/>
      <c r="E29" s="51">
        <v>76.582857000000004</v>
      </c>
      <c r="F29" s="51"/>
      <c r="G29" s="51">
        <v>76.561808999999997</v>
      </c>
      <c r="H29" s="51"/>
      <c r="I29" s="51">
        <v>76.571890999999994</v>
      </c>
      <c r="J29" s="51"/>
      <c r="K29" s="51"/>
      <c r="L29" s="51"/>
      <c r="M29" s="51"/>
      <c r="N29" s="51"/>
      <c r="O29" s="51"/>
      <c r="P29" s="51"/>
      <c r="Q29" s="51"/>
      <c r="R29" s="51"/>
      <c r="S29" s="51"/>
      <c r="T29" s="51"/>
      <c r="U29" s="51"/>
      <c r="V29" s="51"/>
      <c r="W29" s="51"/>
      <c r="X29" s="51"/>
      <c r="Y29" s="51"/>
      <c r="Z29" s="51"/>
      <c r="AA29" s="51"/>
      <c r="AB29" s="51"/>
      <c r="AC29" s="80"/>
      <c r="AD29" s="80"/>
      <c r="AE29" s="80"/>
      <c r="AF29" s="80"/>
      <c r="AG29" s="80"/>
      <c r="AH29" s="80"/>
      <c r="AI29" s="80"/>
      <c r="AJ29" s="80"/>
      <c r="AK29" s="80"/>
      <c r="AL29" s="80"/>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v>160.874</v>
      </c>
      <c r="CJ29" s="51"/>
      <c r="CK29" s="51">
        <v>1508.979</v>
      </c>
      <c r="CL29" s="51"/>
      <c r="CM29" s="51">
        <v>1507.5</v>
      </c>
      <c r="CN29" s="51"/>
      <c r="CO29" s="51">
        <v>1507.8</v>
      </c>
      <c r="CP29" s="51">
        <v>20.094999999999999</v>
      </c>
      <c r="CQ29" s="51">
        <v>1507.479</v>
      </c>
      <c r="CR29" s="51">
        <v>652.23500000000001</v>
      </c>
      <c r="CS29" s="92"/>
    </row>
    <row r="30" spans="1:97" ht="12" customHeight="1" x14ac:dyDescent="0.25">
      <c r="A30" s="36"/>
      <c r="B30" s="34" t="s">
        <v>58</v>
      </c>
      <c r="C30" s="51">
        <v>477.392449</v>
      </c>
      <c r="D30" s="51">
        <v>58.555926999999997</v>
      </c>
      <c r="E30" s="51">
        <v>629.17023900000004</v>
      </c>
      <c r="F30" s="51">
        <v>49.913401</v>
      </c>
      <c r="G30" s="51">
        <v>600.34976900000004</v>
      </c>
      <c r="H30" s="51">
        <v>36.453583000000002</v>
      </c>
      <c r="I30" s="51">
        <v>757.66974700000003</v>
      </c>
      <c r="J30" s="51">
        <v>46.802345000000003</v>
      </c>
      <c r="K30" s="51">
        <v>997.51165400000002</v>
      </c>
      <c r="L30" s="51">
        <v>48.123120999999998</v>
      </c>
      <c r="M30" s="51">
        <v>1086.1681040000001</v>
      </c>
      <c r="N30" s="51">
        <v>48.276300999999997</v>
      </c>
      <c r="O30" s="51">
        <v>1106.216471</v>
      </c>
      <c r="P30" s="51">
        <v>44.408633000000002</v>
      </c>
      <c r="Q30" s="51">
        <v>1353.3756410000001</v>
      </c>
      <c r="R30" s="51">
        <v>59.410910000000001</v>
      </c>
      <c r="S30" s="51">
        <v>1505.2131569999999</v>
      </c>
      <c r="T30" s="51">
        <v>303.11254600000001</v>
      </c>
      <c r="U30" s="51">
        <v>1722.07</v>
      </c>
      <c r="V30" s="51">
        <v>384.388261</v>
      </c>
      <c r="W30" s="51">
        <v>2164.4242629999999</v>
      </c>
      <c r="X30" s="51">
        <v>387.91251199999999</v>
      </c>
      <c r="Y30" s="51">
        <v>2739.3112660000002</v>
      </c>
      <c r="Z30" s="51">
        <v>397.71890100000002</v>
      </c>
      <c r="AA30" s="51">
        <v>2892.1729829999999</v>
      </c>
      <c r="AB30" s="51">
        <v>563.32814199999996</v>
      </c>
      <c r="AC30" s="79">
        <v>3060.5594019999999</v>
      </c>
      <c r="AD30" s="79">
        <v>672.84940600000004</v>
      </c>
      <c r="AE30" s="79">
        <v>2864.5771610000002</v>
      </c>
      <c r="AF30" s="79">
        <v>755.98732600000005</v>
      </c>
      <c r="AG30" s="79">
        <v>2561.8516260000001</v>
      </c>
      <c r="AH30" s="79">
        <v>743.94906400000002</v>
      </c>
      <c r="AI30" s="79">
        <v>3019.7547519999998</v>
      </c>
      <c r="AJ30" s="79">
        <v>729.47135000000003</v>
      </c>
      <c r="AK30" s="79">
        <v>4136.0782630000003</v>
      </c>
      <c r="AL30" s="79">
        <v>782.003153</v>
      </c>
      <c r="AM30" s="51">
        <v>3153.8980710000001</v>
      </c>
      <c r="AN30" s="51">
        <v>696.18</v>
      </c>
      <c r="AO30" s="51">
        <v>3405.2696700000001</v>
      </c>
      <c r="AP30" s="51">
        <v>673.32086100000004</v>
      </c>
      <c r="AQ30" s="51">
        <v>2993.33</v>
      </c>
      <c r="AR30" s="51">
        <v>748.27</v>
      </c>
      <c r="AS30" s="51">
        <v>3581.3330000000001</v>
      </c>
      <c r="AT30" s="51">
        <v>1075.0999999999999</v>
      </c>
      <c r="AU30" s="51">
        <v>3606.6379999999999</v>
      </c>
      <c r="AV30" s="51">
        <v>1183.29</v>
      </c>
      <c r="AW30" s="51">
        <v>3506.4389999999999</v>
      </c>
      <c r="AX30" s="51">
        <v>1283.3599999999999</v>
      </c>
      <c r="AY30" s="51">
        <v>3526.154</v>
      </c>
      <c r="AZ30" s="51">
        <v>1511.921</v>
      </c>
      <c r="BA30" s="51">
        <v>3327.509</v>
      </c>
      <c r="BB30" s="51">
        <v>1690.1469999999999</v>
      </c>
      <c r="BC30" s="51">
        <v>3452.2040000000002</v>
      </c>
      <c r="BD30" s="51">
        <v>1721.528</v>
      </c>
      <c r="BE30" s="51">
        <v>3334.69</v>
      </c>
      <c r="BF30" s="51">
        <v>1730.2950000000001</v>
      </c>
      <c r="BG30" s="51">
        <v>3290.1395210000001</v>
      </c>
      <c r="BH30" s="51">
        <v>1649.0222180000001</v>
      </c>
      <c r="BI30" s="51">
        <v>3638.3780000000002</v>
      </c>
      <c r="BJ30" s="51">
        <v>1525.067</v>
      </c>
      <c r="BK30" s="51">
        <v>5553.6360000000004</v>
      </c>
      <c r="BL30" s="51">
        <v>1574.04</v>
      </c>
      <c r="BM30" s="51">
        <v>2975.5810000000001</v>
      </c>
      <c r="BN30" s="51">
        <v>1683.8030000000001</v>
      </c>
      <c r="BO30" s="51">
        <v>1698.6</v>
      </c>
      <c r="BP30" s="51">
        <v>1912.96</v>
      </c>
      <c r="BQ30" s="51">
        <v>1693.4558</v>
      </c>
      <c r="BR30" s="51">
        <v>1735.626</v>
      </c>
      <c r="BS30" s="51">
        <v>2430.7269999999999</v>
      </c>
      <c r="BT30" s="51">
        <v>1711.4659999999999</v>
      </c>
      <c r="BU30" s="51">
        <v>2661.4079999999999</v>
      </c>
      <c r="BV30" s="51">
        <v>1591.6310000000001</v>
      </c>
      <c r="BW30" s="51">
        <v>2684.078</v>
      </c>
      <c r="BX30" s="51">
        <v>2041.8810000000001</v>
      </c>
      <c r="BY30" s="51">
        <v>2786.25</v>
      </c>
      <c r="BZ30" s="51">
        <v>2430.02</v>
      </c>
      <c r="CA30" s="51">
        <v>2872.3110000000001</v>
      </c>
      <c r="CB30" s="51">
        <v>2418.0169999999998</v>
      </c>
      <c r="CC30" s="51">
        <v>2893.2849999999999</v>
      </c>
      <c r="CD30" s="51">
        <v>2381.6669999999999</v>
      </c>
      <c r="CE30" s="51">
        <v>4137.8040000000001</v>
      </c>
      <c r="CF30" s="51">
        <v>2377.6990000000001</v>
      </c>
      <c r="CG30" s="51">
        <v>7766.2550000000001</v>
      </c>
      <c r="CH30" s="51">
        <v>2551.288</v>
      </c>
      <c r="CI30" s="51">
        <v>9019.8050000000003</v>
      </c>
      <c r="CJ30" s="51">
        <v>3093.3739999999998</v>
      </c>
      <c r="CK30" s="51">
        <v>10725.459000000001</v>
      </c>
      <c r="CL30" s="51">
        <v>3681.5990000000002</v>
      </c>
      <c r="CM30" s="51">
        <v>10880.722</v>
      </c>
      <c r="CN30" s="51">
        <v>4416.8969999999999</v>
      </c>
      <c r="CO30" s="51">
        <v>12498.843000000001</v>
      </c>
      <c r="CP30" s="51">
        <v>7720.8580000000002</v>
      </c>
      <c r="CQ30" s="51">
        <v>14783.162</v>
      </c>
      <c r="CR30" s="51">
        <v>5521.7510000000002</v>
      </c>
      <c r="CS30" s="92"/>
    </row>
    <row r="31" spans="1:97" ht="12" customHeight="1" x14ac:dyDescent="0.25">
      <c r="A31" s="36"/>
      <c r="B31" s="38" t="s">
        <v>62</v>
      </c>
      <c r="C31" s="51">
        <v>477.392449</v>
      </c>
      <c r="D31" s="51">
        <v>45.235792000000004</v>
      </c>
      <c r="E31" s="51">
        <v>629.17023900000004</v>
      </c>
      <c r="F31" s="51">
        <v>46.148913</v>
      </c>
      <c r="G31" s="51">
        <v>600.34976900000004</v>
      </c>
      <c r="H31" s="51">
        <v>32.813172999999999</v>
      </c>
      <c r="I31" s="51">
        <v>757.66974700000003</v>
      </c>
      <c r="J31" s="51">
        <v>42.993186000000001</v>
      </c>
      <c r="K31" s="51">
        <v>997.51165400000002</v>
      </c>
      <c r="L31" s="51">
        <v>44.177478000000001</v>
      </c>
      <c r="M31" s="51">
        <v>1086.1681040000001</v>
      </c>
      <c r="N31" s="51">
        <v>44.281125000000003</v>
      </c>
      <c r="O31" s="51">
        <v>1106.216471</v>
      </c>
      <c r="P31" s="51">
        <v>40.648907999999999</v>
      </c>
      <c r="Q31" s="51">
        <v>1353.3756410000001</v>
      </c>
      <c r="R31" s="51">
        <v>55.634312000000001</v>
      </c>
      <c r="S31" s="51">
        <v>1505.2131569999999</v>
      </c>
      <c r="T31" s="51">
        <v>55.567737000000001</v>
      </c>
      <c r="U31" s="51">
        <v>1722.07</v>
      </c>
      <c r="V31" s="51">
        <v>52.13</v>
      </c>
      <c r="W31" s="51">
        <v>2164.4242629999999</v>
      </c>
      <c r="X31" s="51">
        <v>50.938330000000001</v>
      </c>
      <c r="Y31" s="51">
        <v>2739.3112660000002</v>
      </c>
      <c r="Z31" s="51">
        <v>25.129015000000003</v>
      </c>
      <c r="AA31" s="51">
        <v>2892.1729829999999</v>
      </c>
      <c r="AB31" s="51">
        <v>18.222892000000002</v>
      </c>
      <c r="AC31" s="79">
        <v>3060.5594019999999</v>
      </c>
      <c r="AD31" s="81">
        <v>30.660981</v>
      </c>
      <c r="AE31" s="79">
        <v>2864.5771610000002</v>
      </c>
      <c r="AF31" s="81">
        <v>29.541709000000001</v>
      </c>
      <c r="AG31" s="79">
        <v>2561.8516260000001</v>
      </c>
      <c r="AH31" s="81">
        <v>31.532966999999999</v>
      </c>
      <c r="AI31" s="79">
        <v>3019.7547519999998</v>
      </c>
      <c r="AJ31" s="81">
        <v>31.230422999999998</v>
      </c>
      <c r="AK31" s="79">
        <v>4136.0782630000003</v>
      </c>
      <c r="AL31" s="79">
        <v>24.3</v>
      </c>
      <c r="AM31" s="51">
        <v>3153.8980710000001</v>
      </c>
      <c r="AN31" s="51">
        <v>26.21</v>
      </c>
      <c r="AO31" s="51">
        <v>3405.2696700000001</v>
      </c>
      <c r="AP31" s="51">
        <v>82.940253999999996</v>
      </c>
      <c r="AQ31" s="51">
        <v>2993.33</v>
      </c>
      <c r="AR31" s="51">
        <v>249.16</v>
      </c>
      <c r="AS31" s="51">
        <v>3581.3330000000001</v>
      </c>
      <c r="AT31" s="51">
        <v>577.64800000000002</v>
      </c>
      <c r="AU31" s="51">
        <v>3606.6379999999999</v>
      </c>
      <c r="AV31" s="51">
        <v>781.4</v>
      </c>
      <c r="AW31" s="51">
        <v>3506.4389999999999</v>
      </c>
      <c r="AX31" s="51">
        <v>850.38099999999997</v>
      </c>
      <c r="AY31" s="51">
        <v>3526.154</v>
      </c>
      <c r="AZ31" s="51">
        <v>1089.54</v>
      </c>
      <c r="BA31" s="51">
        <v>3327.509</v>
      </c>
      <c r="BB31" s="51">
        <v>1271.5820000000001</v>
      </c>
      <c r="BC31" s="51">
        <v>3452.2040000000002</v>
      </c>
      <c r="BD31" s="51">
        <v>1270.338</v>
      </c>
      <c r="BE31" s="51">
        <v>3334.69</v>
      </c>
      <c r="BF31" s="51">
        <v>1275.5170000000001</v>
      </c>
      <c r="BG31" s="51">
        <v>3290.1395210000001</v>
      </c>
      <c r="BH31" s="51">
        <v>1280.0548960000001</v>
      </c>
      <c r="BI31" s="51">
        <v>3638.3780000000002</v>
      </c>
      <c r="BJ31" s="51">
        <v>1377.4179999999999</v>
      </c>
      <c r="BK31" s="51">
        <v>5553.6360000000004</v>
      </c>
      <c r="BL31" s="51">
        <v>1506.088</v>
      </c>
      <c r="BM31" s="51">
        <v>2975.5810000000001</v>
      </c>
      <c r="BN31" s="51">
        <v>1616.693</v>
      </c>
      <c r="BO31" s="51">
        <v>1698.6</v>
      </c>
      <c r="BP31" s="51">
        <v>1823.13</v>
      </c>
      <c r="BQ31" s="51">
        <v>1693.4549999999999</v>
      </c>
      <c r="BR31" s="51">
        <v>1652.3320000000001</v>
      </c>
      <c r="BS31" s="51">
        <v>2430.7269999999999</v>
      </c>
      <c r="BT31" s="51">
        <v>1592.6610000000001</v>
      </c>
      <c r="BU31" s="51">
        <v>2661.4079999999999</v>
      </c>
      <c r="BV31" s="51">
        <v>1477.018</v>
      </c>
      <c r="BW31" s="51">
        <v>2684.078</v>
      </c>
      <c r="BX31" s="51">
        <v>1923.337</v>
      </c>
      <c r="BY31" s="51">
        <v>2786.25</v>
      </c>
      <c r="BZ31" s="51">
        <v>2322.0230000000001</v>
      </c>
      <c r="CA31" s="51">
        <v>2872.3110000000001</v>
      </c>
      <c r="CB31" s="51">
        <v>2289.058</v>
      </c>
      <c r="CC31" s="51">
        <v>2893.2849999999999</v>
      </c>
      <c r="CD31" s="51">
        <v>2256.1480000000001</v>
      </c>
      <c r="CE31" s="51">
        <v>4137.8040000000001</v>
      </c>
      <c r="CF31" s="51">
        <v>2245.7269999999999</v>
      </c>
      <c r="CG31" s="51">
        <v>7766.2550000000001</v>
      </c>
      <c r="CH31" s="51">
        <v>2421.8229999999999</v>
      </c>
      <c r="CI31" s="51">
        <v>9019.8050000000003</v>
      </c>
      <c r="CJ31" s="51">
        <v>2953.806</v>
      </c>
      <c r="CK31" s="51">
        <v>10369.039000000001</v>
      </c>
      <c r="CL31" s="51">
        <v>3536.9929999999999</v>
      </c>
      <c r="CM31" s="51">
        <v>10880.722</v>
      </c>
      <c r="CN31" s="51">
        <v>4261.6909999999998</v>
      </c>
      <c r="CO31" s="51">
        <v>12498.843000000001</v>
      </c>
      <c r="CP31" s="51">
        <v>7566.9809999999998</v>
      </c>
      <c r="CQ31" s="51">
        <v>14783.162</v>
      </c>
      <c r="CR31" s="51">
        <v>5325.0990000000002</v>
      </c>
      <c r="CS31" s="92"/>
    </row>
    <row r="32" spans="1:97" ht="12" customHeight="1" x14ac:dyDescent="0.25">
      <c r="A32" s="36"/>
      <c r="B32" s="39" t="s">
        <v>65</v>
      </c>
      <c r="C32" s="51"/>
      <c r="D32" s="51">
        <v>13.320135000000001</v>
      </c>
      <c r="E32" s="51"/>
      <c r="F32" s="51">
        <v>3.7644880000000001</v>
      </c>
      <c r="G32" s="51"/>
      <c r="H32" s="51">
        <v>3.6404100000000001</v>
      </c>
      <c r="I32" s="51"/>
      <c r="J32" s="51">
        <v>3.8091589999999997</v>
      </c>
      <c r="K32" s="51"/>
      <c r="L32" s="51">
        <v>3.945643</v>
      </c>
      <c r="M32" s="51"/>
      <c r="N32" s="51">
        <v>3.9951759999999998</v>
      </c>
      <c r="O32" s="51"/>
      <c r="P32" s="51">
        <v>3.759725</v>
      </c>
      <c r="Q32" s="51"/>
      <c r="R32" s="51">
        <v>3.7765979999999999</v>
      </c>
      <c r="S32" s="51"/>
      <c r="T32" s="51">
        <v>247.54480899999999</v>
      </c>
      <c r="U32" s="51"/>
      <c r="V32" s="51">
        <v>332.254864</v>
      </c>
      <c r="W32" s="51"/>
      <c r="X32" s="51">
        <v>336.97418199999998</v>
      </c>
      <c r="Y32" s="51"/>
      <c r="Z32" s="51">
        <v>372.58988599999998</v>
      </c>
      <c r="AA32" s="51"/>
      <c r="AB32" s="51">
        <v>545.10524999999996</v>
      </c>
      <c r="AC32" s="79"/>
      <c r="AD32" s="79">
        <v>642.18842500000005</v>
      </c>
      <c r="AE32" s="79"/>
      <c r="AF32" s="79">
        <v>726.44561699999997</v>
      </c>
      <c r="AG32" s="79"/>
      <c r="AH32" s="79">
        <v>712.41609700000004</v>
      </c>
      <c r="AI32" s="79"/>
      <c r="AJ32" s="79">
        <v>698.24092700000006</v>
      </c>
      <c r="AK32" s="79"/>
      <c r="AL32" s="79">
        <v>757.697</v>
      </c>
      <c r="AM32" s="51"/>
      <c r="AN32" s="51">
        <v>669.97</v>
      </c>
      <c r="AO32" s="51"/>
      <c r="AP32" s="51">
        <v>590.38060700000005</v>
      </c>
      <c r="AQ32" s="51"/>
      <c r="AR32" s="51">
        <v>499.11</v>
      </c>
      <c r="AS32" s="51"/>
      <c r="AT32" s="51">
        <v>497.452</v>
      </c>
      <c r="AU32" s="51"/>
      <c r="AV32" s="51">
        <v>401.89</v>
      </c>
      <c r="AW32" s="51"/>
      <c r="AX32" s="51">
        <v>432.97800000000001</v>
      </c>
      <c r="AY32" s="51"/>
      <c r="AZ32" s="51">
        <v>422.37799999999999</v>
      </c>
      <c r="BA32" s="51"/>
      <c r="BB32" s="51">
        <v>418.56299999999999</v>
      </c>
      <c r="BC32" s="51"/>
      <c r="BD32" s="51">
        <v>451.19</v>
      </c>
      <c r="BE32" s="51"/>
      <c r="BF32" s="51">
        <v>454.78</v>
      </c>
      <c r="BG32" s="51"/>
      <c r="BH32" s="51">
        <v>368.97</v>
      </c>
      <c r="BI32" s="51"/>
      <c r="BJ32" s="51">
        <v>147.65</v>
      </c>
      <c r="BK32" s="51"/>
      <c r="BL32" s="51">
        <v>67.950999999999993</v>
      </c>
      <c r="BM32" s="51"/>
      <c r="BN32" s="51">
        <v>67.11</v>
      </c>
      <c r="BO32" s="51"/>
      <c r="BP32" s="51">
        <v>89.83</v>
      </c>
      <c r="BQ32" s="51"/>
      <c r="BR32" s="51">
        <v>83.293999999999997</v>
      </c>
      <c r="BS32" s="51"/>
      <c r="BT32" s="51">
        <v>118.80500000000001</v>
      </c>
      <c r="BU32" s="51"/>
      <c r="BV32" s="51">
        <v>114.613</v>
      </c>
      <c r="BW32" s="51"/>
      <c r="BX32" s="51">
        <v>118.544</v>
      </c>
      <c r="BY32" s="51"/>
      <c r="BZ32" s="51">
        <v>107.998</v>
      </c>
      <c r="CA32" s="51"/>
      <c r="CB32" s="51">
        <v>128.959</v>
      </c>
      <c r="CC32" s="51"/>
      <c r="CD32" s="51">
        <v>125.51900000000001</v>
      </c>
      <c r="CE32" s="51"/>
      <c r="CF32" s="51">
        <v>131.97200000000001</v>
      </c>
      <c r="CG32" s="51"/>
      <c r="CH32" s="51">
        <v>129.465</v>
      </c>
      <c r="CI32" s="51"/>
      <c r="CJ32" s="51">
        <v>139.56899999999999</v>
      </c>
      <c r="CK32" s="51">
        <v>356.42</v>
      </c>
      <c r="CL32" s="51">
        <v>144.60599999999999</v>
      </c>
      <c r="CM32" s="51"/>
      <c r="CN32" s="51">
        <v>155.20500000000001</v>
      </c>
      <c r="CO32" s="51"/>
      <c r="CP32" s="51">
        <v>153.87700000000001</v>
      </c>
      <c r="CQ32" s="51"/>
      <c r="CR32" s="51">
        <v>196.65199999999999</v>
      </c>
      <c r="CS32" s="92"/>
    </row>
    <row r="33" spans="1:97" ht="12" customHeight="1" x14ac:dyDescent="0.25">
      <c r="A33" s="180" t="s">
        <v>66</v>
      </c>
      <c r="B33" s="180"/>
      <c r="C33" s="51"/>
      <c r="D33" s="51">
        <v>825.44126500000004</v>
      </c>
      <c r="E33" s="51"/>
      <c r="F33" s="51">
        <v>843.48285699999997</v>
      </c>
      <c r="G33" s="51"/>
      <c r="H33" s="51">
        <v>892.59553100000005</v>
      </c>
      <c r="I33" s="51"/>
      <c r="J33" s="51">
        <v>935.81495299999995</v>
      </c>
      <c r="K33" s="51"/>
      <c r="L33" s="51">
        <v>942.56618700000001</v>
      </c>
      <c r="M33" s="51"/>
      <c r="N33" s="51">
        <v>1039.07546</v>
      </c>
      <c r="O33" s="51"/>
      <c r="P33" s="51">
        <v>1022.451775</v>
      </c>
      <c r="Q33" s="51"/>
      <c r="R33" s="51">
        <v>906.65526399999999</v>
      </c>
      <c r="S33" s="51"/>
      <c r="T33" s="51">
        <v>735.05803773000002</v>
      </c>
      <c r="U33" s="51"/>
      <c r="V33" s="51">
        <v>805.34670005999999</v>
      </c>
      <c r="W33" s="51"/>
      <c r="X33" s="51">
        <v>812.87929911000003</v>
      </c>
      <c r="Y33" s="51"/>
      <c r="Z33" s="51">
        <v>787.21747755999991</v>
      </c>
      <c r="AA33" s="51"/>
      <c r="AB33" s="51">
        <v>983.36036200000001</v>
      </c>
      <c r="AC33" s="79"/>
      <c r="AD33" s="79">
        <v>1095.2601010000001</v>
      </c>
      <c r="AE33" s="79"/>
      <c r="AF33" s="79">
        <v>1210.873859</v>
      </c>
      <c r="AG33" s="79"/>
      <c r="AH33" s="79">
        <v>1209.130952</v>
      </c>
      <c r="AI33" s="79"/>
      <c r="AJ33" s="79">
        <v>1294.5763629999999</v>
      </c>
      <c r="AK33" s="79"/>
      <c r="AL33" s="79">
        <v>1309.5360049999999</v>
      </c>
      <c r="AM33" s="51"/>
      <c r="AN33" s="51">
        <v>1384.2619999999999</v>
      </c>
      <c r="AO33" s="51"/>
      <c r="AP33" s="51">
        <v>1506.939253</v>
      </c>
      <c r="AQ33" s="51"/>
      <c r="AR33" s="51">
        <v>1731.1</v>
      </c>
      <c r="AS33" s="51"/>
      <c r="AT33" s="51">
        <v>2013.78</v>
      </c>
      <c r="AU33" s="51"/>
      <c r="AV33" s="51">
        <v>2368.1799999999998</v>
      </c>
      <c r="AW33" s="51"/>
      <c r="AX33" s="51">
        <v>2530.8690000000001</v>
      </c>
      <c r="AY33" s="51"/>
      <c r="AZ33" s="51">
        <v>3061.9290000000001</v>
      </c>
      <c r="BA33" s="51"/>
      <c r="BB33" s="51">
        <v>2669.9059999999999</v>
      </c>
      <c r="BC33" s="51"/>
      <c r="BD33" s="51">
        <v>3048.9250000000002</v>
      </c>
      <c r="BE33" s="51"/>
      <c r="BF33" s="51">
        <v>3066.89</v>
      </c>
      <c r="BG33" s="51"/>
      <c r="BH33" s="51">
        <v>3455.2387020000001</v>
      </c>
      <c r="BI33" s="51"/>
      <c r="BJ33" s="51">
        <v>3922.7510000000002</v>
      </c>
      <c r="BK33" s="51"/>
      <c r="BL33" s="51">
        <v>4285.259</v>
      </c>
      <c r="BM33" s="51"/>
      <c r="BN33" s="51">
        <v>4819.2629999999999</v>
      </c>
      <c r="BO33" s="51"/>
      <c r="BP33" s="51">
        <v>5329.65</v>
      </c>
      <c r="BQ33" s="51"/>
      <c r="BR33" s="51">
        <v>5047.1540000000005</v>
      </c>
      <c r="BS33" s="51"/>
      <c r="BT33" s="51">
        <v>4243.0290000000005</v>
      </c>
      <c r="BU33" s="51"/>
      <c r="BV33" s="51">
        <v>4099.8599999999997</v>
      </c>
      <c r="BW33" s="51"/>
      <c r="BX33" s="51">
        <v>4267.87</v>
      </c>
      <c r="BY33" s="51"/>
      <c r="BZ33" s="51">
        <v>4307.3829999999998</v>
      </c>
      <c r="CA33" s="51"/>
      <c r="CB33" s="51">
        <v>4238.2889999999998</v>
      </c>
      <c r="CC33" s="51"/>
      <c r="CD33" s="51">
        <v>4140.7250000000004</v>
      </c>
      <c r="CE33" s="51"/>
      <c r="CF33" s="51">
        <v>5490.3360000000002</v>
      </c>
      <c r="CG33" s="51"/>
      <c r="CH33" s="51">
        <v>5969.375</v>
      </c>
      <c r="CI33" s="51"/>
      <c r="CJ33" s="51">
        <v>6190.9690000000001</v>
      </c>
      <c r="CK33" s="51"/>
      <c r="CL33" s="51">
        <v>5348.91</v>
      </c>
      <c r="CM33" s="51"/>
      <c r="CN33" s="51">
        <v>5852.2659999999996</v>
      </c>
      <c r="CO33" s="51"/>
      <c r="CP33" s="51">
        <v>12558.936</v>
      </c>
      <c r="CQ33" s="51"/>
      <c r="CR33" s="51">
        <v>13166.596</v>
      </c>
      <c r="CS33" s="92"/>
    </row>
    <row r="34" spans="1:97" ht="12" customHeight="1" x14ac:dyDescent="0.25">
      <c r="A34" s="180"/>
      <c r="B34" s="68" t="s">
        <v>67</v>
      </c>
      <c r="C34" s="51"/>
      <c r="D34" s="51">
        <v>261.35101600000002</v>
      </c>
      <c r="E34" s="51"/>
      <c r="F34" s="51">
        <v>278.88565999999997</v>
      </c>
      <c r="G34" s="51"/>
      <c r="H34" s="51">
        <v>268.82928600000002</v>
      </c>
      <c r="I34" s="51"/>
      <c r="J34" s="51">
        <v>278.418724</v>
      </c>
      <c r="K34" s="51"/>
      <c r="L34" s="51">
        <v>270.76553100000001</v>
      </c>
      <c r="M34" s="51"/>
      <c r="N34" s="51">
        <v>255.28821300000001</v>
      </c>
      <c r="O34" s="51"/>
      <c r="P34" s="51">
        <v>208.699636</v>
      </c>
      <c r="Q34" s="51"/>
      <c r="R34" s="51">
        <v>179.95028364999999</v>
      </c>
      <c r="S34" s="51"/>
      <c r="T34" s="51">
        <v>175.48487573</v>
      </c>
      <c r="U34" s="51"/>
      <c r="V34" s="51">
        <v>161.85</v>
      </c>
      <c r="W34" s="51"/>
      <c r="X34" s="51">
        <v>141.924136</v>
      </c>
      <c r="Y34" s="51"/>
      <c r="Z34" s="51">
        <v>150.75366555999997</v>
      </c>
      <c r="AA34" s="51"/>
      <c r="AB34" s="51">
        <v>166.77957000000001</v>
      </c>
      <c r="AC34" s="79"/>
      <c r="AD34" s="79">
        <v>172.22754399999999</v>
      </c>
      <c r="AE34" s="79"/>
      <c r="AF34" s="79">
        <v>159.231122</v>
      </c>
      <c r="AG34" s="79"/>
      <c r="AH34" s="79">
        <v>146.053631</v>
      </c>
      <c r="AI34" s="79"/>
      <c r="AJ34" s="79">
        <v>145.43965299999999</v>
      </c>
      <c r="AK34" s="79"/>
      <c r="AL34" s="79">
        <v>136.701618</v>
      </c>
      <c r="AM34" s="51"/>
      <c r="AN34" s="51">
        <v>123.77</v>
      </c>
      <c r="AO34" s="51"/>
      <c r="AP34" s="51">
        <v>115.307239</v>
      </c>
      <c r="AQ34" s="51"/>
      <c r="AR34" s="51">
        <v>85.41</v>
      </c>
      <c r="AS34" s="51"/>
      <c r="AT34" s="51">
        <v>62.67</v>
      </c>
      <c r="AU34" s="51"/>
      <c r="AV34" s="51">
        <v>61.195</v>
      </c>
      <c r="AW34" s="51"/>
      <c r="AX34" s="51">
        <v>54.567999999999998</v>
      </c>
      <c r="AY34" s="51"/>
      <c r="AZ34" s="51">
        <v>46.689</v>
      </c>
      <c r="BA34" s="51"/>
      <c r="BB34" s="51">
        <v>32.750999999999998</v>
      </c>
      <c r="BC34" s="51"/>
      <c r="BD34" s="51">
        <v>25.23</v>
      </c>
      <c r="BE34" s="51"/>
      <c r="BF34" s="51">
        <v>18.8</v>
      </c>
      <c r="BG34" s="51"/>
      <c r="BH34" s="51">
        <v>19.142037999999999</v>
      </c>
      <c r="BI34" s="51"/>
      <c r="BJ34" s="51">
        <v>19.434000000000001</v>
      </c>
      <c r="BK34" s="51"/>
      <c r="BL34" s="51">
        <v>17.283000000000001</v>
      </c>
      <c r="BM34" s="51"/>
      <c r="BN34" s="51">
        <v>17.844999999999999</v>
      </c>
      <c r="BO34" s="51"/>
      <c r="BP34" s="51">
        <v>17.82</v>
      </c>
      <c r="BQ34" s="51"/>
      <c r="BR34" s="51">
        <v>17.460999999999999</v>
      </c>
      <c r="BS34" s="51"/>
      <c r="BT34" s="51">
        <v>18.824000000000002</v>
      </c>
      <c r="BU34" s="51"/>
      <c r="BV34" s="51">
        <v>20.388999999999999</v>
      </c>
      <c r="BW34" s="51"/>
      <c r="BX34" s="51">
        <v>19.893000000000001</v>
      </c>
      <c r="BY34" s="51"/>
      <c r="BZ34" s="51">
        <v>19.347000000000001</v>
      </c>
      <c r="CA34" s="51"/>
      <c r="CB34" s="51">
        <v>20.131</v>
      </c>
      <c r="CC34" s="51"/>
      <c r="CD34" s="51">
        <v>22.773</v>
      </c>
      <c r="CE34" s="51"/>
      <c r="CF34" s="51">
        <v>23.231999999999999</v>
      </c>
      <c r="CG34" s="51"/>
      <c r="CH34" s="51">
        <v>26.379000000000001</v>
      </c>
      <c r="CI34" s="51"/>
      <c r="CJ34" s="51">
        <v>27.811</v>
      </c>
      <c r="CK34" s="51"/>
      <c r="CL34" s="51">
        <v>30.603000000000002</v>
      </c>
      <c r="CM34" s="51"/>
      <c r="CN34" s="51">
        <v>25.151</v>
      </c>
      <c r="CO34" s="51"/>
      <c r="CP34" s="51">
        <v>52.277000000000001</v>
      </c>
      <c r="CQ34" s="51"/>
      <c r="CR34" s="51">
        <v>53.024999999999999</v>
      </c>
      <c r="CS34" s="92"/>
    </row>
    <row r="35" spans="1:97" ht="12" customHeight="1" x14ac:dyDescent="0.25">
      <c r="A35" s="182"/>
      <c r="B35" s="69" t="s">
        <v>68</v>
      </c>
      <c r="C35" s="51"/>
      <c r="D35" s="51">
        <v>218.05022700000001</v>
      </c>
      <c r="E35" s="51"/>
      <c r="F35" s="51">
        <v>235.278907</v>
      </c>
      <c r="G35" s="51"/>
      <c r="H35" s="51">
        <v>224.104906</v>
      </c>
      <c r="I35" s="51"/>
      <c r="J35" s="51">
        <v>229.11758699999999</v>
      </c>
      <c r="K35" s="51"/>
      <c r="L35" s="51">
        <v>223.131237</v>
      </c>
      <c r="M35" s="51"/>
      <c r="N35" s="51">
        <v>208.922663</v>
      </c>
      <c r="O35" s="51"/>
      <c r="P35" s="51">
        <v>181.82646299999999</v>
      </c>
      <c r="Q35" s="51"/>
      <c r="R35" s="51">
        <v>156.34733678999999</v>
      </c>
      <c r="S35" s="51"/>
      <c r="T35" s="51">
        <v>151.07</v>
      </c>
      <c r="U35" s="51"/>
      <c r="V35" s="51">
        <v>140.53</v>
      </c>
      <c r="W35" s="51"/>
      <c r="X35" s="51">
        <v>132.79575399999999</v>
      </c>
      <c r="Y35" s="51"/>
      <c r="Z35" s="51">
        <v>142.67741213999997</v>
      </c>
      <c r="AA35" s="51"/>
      <c r="AB35" s="51">
        <v>158.18981199999999</v>
      </c>
      <c r="AC35" s="80"/>
      <c r="AD35" s="79">
        <v>163.50662800000001</v>
      </c>
      <c r="AE35" s="80"/>
      <c r="AF35" s="79">
        <v>150.144238</v>
      </c>
      <c r="AG35" s="80"/>
      <c r="AH35" s="79">
        <v>136.652637</v>
      </c>
      <c r="AI35" s="80"/>
      <c r="AJ35" s="79">
        <v>137.455725</v>
      </c>
      <c r="AK35" s="80"/>
      <c r="AL35" s="79">
        <v>128.809774</v>
      </c>
      <c r="AM35" s="51"/>
      <c r="AN35" s="51">
        <v>118.84</v>
      </c>
      <c r="AO35" s="51"/>
      <c r="AP35" s="51">
        <v>110.4919</v>
      </c>
      <c r="AQ35" s="51"/>
      <c r="AR35" s="51">
        <v>81.84</v>
      </c>
      <c r="AS35" s="51"/>
      <c r="AT35" s="51">
        <v>58.082000000000001</v>
      </c>
      <c r="AU35" s="51"/>
      <c r="AV35" s="51">
        <v>56.38</v>
      </c>
      <c r="AW35" s="51"/>
      <c r="AX35" s="51"/>
      <c r="AY35" s="51"/>
      <c r="AZ35" s="51">
        <v>46.689</v>
      </c>
      <c r="BA35" s="51"/>
      <c r="BB35" s="51">
        <v>32.750999999999998</v>
      </c>
      <c r="BC35" s="51"/>
      <c r="BD35" s="51">
        <v>25.225999999999999</v>
      </c>
      <c r="BE35" s="51"/>
      <c r="BF35" s="51">
        <v>18.8</v>
      </c>
      <c r="BG35" s="51"/>
      <c r="BH35" s="51">
        <v>19.142037999999999</v>
      </c>
      <c r="BI35" s="51"/>
      <c r="BJ35" s="51">
        <v>19.434000000000001</v>
      </c>
      <c r="BK35" s="51"/>
      <c r="BL35" s="51">
        <v>17.283000000000001</v>
      </c>
      <c r="BM35" s="51"/>
      <c r="BN35" s="51">
        <v>17.844999999999999</v>
      </c>
      <c r="BO35" s="51"/>
      <c r="BP35" s="51">
        <v>17.82</v>
      </c>
      <c r="BQ35" s="51"/>
      <c r="BR35" s="51">
        <v>17.460999999999999</v>
      </c>
      <c r="BS35" s="51"/>
      <c r="BT35" s="51">
        <v>18.824000000000002</v>
      </c>
      <c r="BU35" s="51"/>
      <c r="BV35" s="51">
        <v>20.388999999999999</v>
      </c>
      <c r="BW35" s="51"/>
      <c r="BX35" s="51">
        <v>19.893000000000001</v>
      </c>
      <c r="BY35" s="51"/>
      <c r="BZ35" s="51">
        <v>19.347000000000001</v>
      </c>
      <c r="CA35" s="51"/>
      <c r="CB35" s="51">
        <v>20.131</v>
      </c>
      <c r="CC35" s="51"/>
      <c r="CD35" s="51">
        <v>22.773</v>
      </c>
      <c r="CE35" s="51"/>
      <c r="CF35" s="51">
        <v>23.231999999999999</v>
      </c>
      <c r="CG35" s="51"/>
      <c r="CH35" s="51">
        <v>26.379000000000001</v>
      </c>
      <c r="CI35" s="51"/>
      <c r="CJ35" s="51">
        <v>27.811</v>
      </c>
      <c r="CK35" s="51"/>
      <c r="CL35" s="51">
        <v>30.603000000000002</v>
      </c>
      <c r="CM35" s="51"/>
      <c r="CN35" s="51">
        <v>25.151</v>
      </c>
      <c r="CO35" s="51"/>
      <c r="CP35" s="51">
        <v>52.277000000000001</v>
      </c>
      <c r="CQ35" s="51"/>
      <c r="CR35" s="51">
        <v>53.024999999999999</v>
      </c>
      <c r="CS35" s="92"/>
    </row>
    <row r="36" spans="1:97" ht="12" customHeight="1" x14ac:dyDescent="0.25">
      <c r="A36" s="182"/>
      <c r="B36" s="70" t="s">
        <v>69</v>
      </c>
      <c r="C36" s="51"/>
      <c r="D36" s="51">
        <v>43.300789000000002</v>
      </c>
      <c r="E36" s="51"/>
      <c r="F36" s="51">
        <v>43.606752999999998</v>
      </c>
      <c r="G36" s="51"/>
      <c r="H36" s="51">
        <v>44.724379999999996</v>
      </c>
      <c r="I36" s="51"/>
      <c r="J36" s="51">
        <v>49.301136999999997</v>
      </c>
      <c r="K36" s="51"/>
      <c r="L36" s="51">
        <v>47.634293999999997</v>
      </c>
      <c r="M36" s="51"/>
      <c r="N36" s="51">
        <v>46.365549999999999</v>
      </c>
      <c r="O36" s="51"/>
      <c r="P36" s="51">
        <v>26.873173000000001</v>
      </c>
      <c r="Q36" s="51"/>
      <c r="R36" s="51">
        <v>23.602946859999999</v>
      </c>
      <c r="S36" s="51"/>
      <c r="T36" s="51">
        <v>24.42</v>
      </c>
      <c r="U36" s="51"/>
      <c r="V36" s="51">
        <v>21.32</v>
      </c>
      <c r="W36" s="51"/>
      <c r="X36" s="51">
        <v>9.1283820000000002</v>
      </c>
      <c r="Y36" s="51"/>
      <c r="Z36" s="51">
        <v>8.0762534200000005</v>
      </c>
      <c r="AA36" s="51"/>
      <c r="AB36" s="51">
        <v>8.5897579999999998</v>
      </c>
      <c r="AC36" s="80"/>
      <c r="AD36" s="51">
        <v>8.7209160000000008</v>
      </c>
      <c r="AE36" s="80"/>
      <c r="AF36" s="51">
        <v>9.0868839999999995</v>
      </c>
      <c r="AG36" s="80"/>
      <c r="AH36" s="51">
        <v>9.4009940000000007</v>
      </c>
      <c r="AI36" s="80"/>
      <c r="AJ36" s="51">
        <v>7.9839279999999997</v>
      </c>
      <c r="AK36" s="80"/>
      <c r="AL36" s="51">
        <v>7.8918439999999999</v>
      </c>
      <c r="AM36" s="51"/>
      <c r="AN36" s="51">
        <v>4.93</v>
      </c>
      <c r="AO36" s="51"/>
      <c r="AP36" s="51">
        <v>4.8153389999999998</v>
      </c>
      <c r="AQ36" s="51"/>
      <c r="AR36" s="51">
        <v>3.57</v>
      </c>
      <c r="AS36" s="51"/>
      <c r="AT36" s="51">
        <v>4.5890000000000004</v>
      </c>
      <c r="AU36" s="51"/>
      <c r="AV36" s="51">
        <v>4.82</v>
      </c>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92"/>
    </row>
    <row r="37" spans="1:97" ht="12" customHeight="1" x14ac:dyDescent="0.25">
      <c r="A37" s="182"/>
      <c r="B37" s="70" t="s">
        <v>63</v>
      </c>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80"/>
      <c r="AD37" s="80"/>
      <c r="AE37" s="80"/>
      <c r="AF37" s="80"/>
      <c r="AG37" s="80"/>
      <c r="AH37" s="80"/>
      <c r="AI37" s="80"/>
      <c r="AJ37" s="80"/>
      <c r="AK37" s="80"/>
      <c r="AL37" s="80"/>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92"/>
    </row>
    <row r="38" spans="1:97" ht="12" customHeight="1" x14ac:dyDescent="0.25">
      <c r="A38" s="182"/>
      <c r="B38" s="34" t="s">
        <v>58</v>
      </c>
      <c r="C38" s="51"/>
      <c r="D38" s="51">
        <v>564.09024899999997</v>
      </c>
      <c r="E38" s="51"/>
      <c r="F38" s="51">
        <v>564.59719700000005</v>
      </c>
      <c r="G38" s="51"/>
      <c r="H38" s="51">
        <v>623.76624500000003</v>
      </c>
      <c r="I38" s="51"/>
      <c r="J38" s="51">
        <v>657.39622899999995</v>
      </c>
      <c r="K38" s="51"/>
      <c r="L38" s="51">
        <v>671.800656</v>
      </c>
      <c r="M38" s="51"/>
      <c r="N38" s="51">
        <v>783.78724699999998</v>
      </c>
      <c r="O38" s="51"/>
      <c r="P38" s="51">
        <v>813.75213900000006</v>
      </c>
      <c r="Q38" s="51"/>
      <c r="R38" s="51">
        <v>726.70497999999998</v>
      </c>
      <c r="S38" s="51"/>
      <c r="T38" s="51">
        <v>559.57316200000002</v>
      </c>
      <c r="U38" s="51"/>
      <c r="V38" s="51">
        <v>643.49420099999998</v>
      </c>
      <c r="W38" s="51"/>
      <c r="X38" s="51">
        <v>670.95516299999997</v>
      </c>
      <c r="Y38" s="51"/>
      <c r="Z38" s="51">
        <v>636.46381199999996</v>
      </c>
      <c r="AA38" s="51"/>
      <c r="AB38" s="51">
        <v>816.58079199999997</v>
      </c>
      <c r="AC38" s="80"/>
      <c r="AD38" s="79">
        <v>923.032557</v>
      </c>
      <c r="AE38" s="80"/>
      <c r="AF38" s="79">
        <v>1051.6427369999999</v>
      </c>
      <c r="AG38" s="80"/>
      <c r="AH38" s="79">
        <v>1063.077321</v>
      </c>
      <c r="AI38" s="80"/>
      <c r="AJ38" s="79">
        <v>1149.13671</v>
      </c>
      <c r="AK38" s="80"/>
      <c r="AL38" s="79">
        <v>1172.8399999999999</v>
      </c>
      <c r="AM38" s="51"/>
      <c r="AN38" s="51">
        <v>1260.49</v>
      </c>
      <c r="AO38" s="51"/>
      <c r="AP38" s="51">
        <v>1391.632014</v>
      </c>
      <c r="AQ38" s="51"/>
      <c r="AR38" s="51">
        <v>1645.69</v>
      </c>
      <c r="AS38" s="51"/>
      <c r="AT38" s="51">
        <v>1951.11</v>
      </c>
      <c r="AU38" s="51"/>
      <c r="AV38" s="51">
        <v>2306.9810000000002</v>
      </c>
      <c r="AW38" s="51"/>
      <c r="AX38" s="51">
        <v>2476.3009999999999</v>
      </c>
      <c r="AY38" s="51"/>
      <c r="AZ38" s="51">
        <v>3015.24</v>
      </c>
      <c r="BA38" s="51"/>
      <c r="BB38" s="51">
        <v>2637.1550000000002</v>
      </c>
      <c r="BC38" s="51"/>
      <c r="BD38" s="51">
        <v>3023.6979999999999</v>
      </c>
      <c r="BE38" s="51"/>
      <c r="BF38" s="51">
        <v>3048.0929999999998</v>
      </c>
      <c r="BG38" s="51"/>
      <c r="BH38" s="51">
        <v>3436.0966640000001</v>
      </c>
      <c r="BI38" s="51"/>
      <c r="BJ38" s="51">
        <v>3903.317</v>
      </c>
      <c r="BK38" s="51"/>
      <c r="BL38" s="51">
        <v>4267.9759999999997</v>
      </c>
      <c r="BM38" s="51"/>
      <c r="BN38" s="51">
        <v>4801.4170000000004</v>
      </c>
      <c r="BO38" s="51"/>
      <c r="BP38" s="51">
        <v>5311.83</v>
      </c>
      <c r="BQ38" s="51"/>
      <c r="BR38" s="51">
        <v>5029.6930000000002</v>
      </c>
      <c r="BS38" s="51"/>
      <c r="BT38" s="51">
        <v>4224.2049999999999</v>
      </c>
      <c r="BU38" s="51"/>
      <c r="BV38" s="51">
        <v>4079.471</v>
      </c>
      <c r="BW38" s="51"/>
      <c r="BX38" s="51">
        <v>4247.9759999999997</v>
      </c>
      <c r="BY38" s="51"/>
      <c r="BZ38" s="51">
        <v>4288.0360000000001</v>
      </c>
      <c r="CA38" s="51"/>
      <c r="CB38" s="51">
        <v>4218.1589999999997</v>
      </c>
      <c r="CC38" s="51"/>
      <c r="CD38" s="51">
        <v>4117.9520000000002</v>
      </c>
      <c r="CE38" s="51"/>
      <c r="CF38" s="51">
        <v>5467.1049999999996</v>
      </c>
      <c r="CG38" s="51"/>
      <c r="CH38" s="51">
        <v>5942.9960000000001</v>
      </c>
      <c r="CI38" s="51"/>
      <c r="CJ38" s="51">
        <v>6163.1580000000004</v>
      </c>
      <c r="CK38" s="51"/>
      <c r="CL38" s="51">
        <v>5318.3069999999998</v>
      </c>
      <c r="CM38" s="51"/>
      <c r="CN38" s="51">
        <v>5827.1149999999998</v>
      </c>
      <c r="CO38" s="51"/>
      <c r="CP38" s="51">
        <v>12506.659</v>
      </c>
      <c r="CQ38" s="51"/>
      <c r="CR38" s="51">
        <v>13113.572</v>
      </c>
      <c r="CS38" s="92"/>
    </row>
    <row r="39" spans="1:97" ht="12" customHeight="1" x14ac:dyDescent="0.25">
      <c r="A39" s="182"/>
      <c r="B39" s="70" t="s">
        <v>65</v>
      </c>
      <c r="C39" s="51"/>
      <c r="D39" s="51">
        <v>564.09024899999997</v>
      </c>
      <c r="E39" s="51"/>
      <c r="F39" s="51">
        <v>564.59719700000005</v>
      </c>
      <c r="G39" s="51"/>
      <c r="H39" s="51">
        <v>623.76624500000003</v>
      </c>
      <c r="I39" s="51"/>
      <c r="J39" s="51">
        <v>657.39622899999995</v>
      </c>
      <c r="K39" s="51"/>
      <c r="L39" s="51">
        <v>671.800656</v>
      </c>
      <c r="M39" s="51"/>
      <c r="N39" s="51">
        <v>783.78724699999998</v>
      </c>
      <c r="O39" s="51"/>
      <c r="P39" s="51">
        <v>813.75213900000006</v>
      </c>
      <c r="Q39" s="51"/>
      <c r="R39" s="51">
        <v>726.70497999999998</v>
      </c>
      <c r="S39" s="51"/>
      <c r="T39" s="51">
        <v>559.57316200000002</v>
      </c>
      <c r="U39" s="51"/>
      <c r="V39" s="51">
        <v>643.49420099999998</v>
      </c>
      <c r="W39" s="51"/>
      <c r="X39" s="51">
        <v>670.95516299999997</v>
      </c>
      <c r="Y39" s="51"/>
      <c r="Z39" s="51">
        <v>636.46381199999996</v>
      </c>
      <c r="AA39" s="51"/>
      <c r="AB39" s="51">
        <v>816.58079199999997</v>
      </c>
      <c r="AC39" s="80"/>
      <c r="AD39" s="79">
        <v>923.032557</v>
      </c>
      <c r="AE39" s="80"/>
      <c r="AF39" s="79">
        <v>1051.6427369999999</v>
      </c>
      <c r="AG39" s="80"/>
      <c r="AH39" s="79">
        <v>1063.077321</v>
      </c>
      <c r="AI39" s="80"/>
      <c r="AJ39" s="79">
        <v>1149.13671</v>
      </c>
      <c r="AK39" s="80"/>
      <c r="AL39" s="79">
        <v>1172.8399999999999</v>
      </c>
      <c r="AM39" s="51"/>
      <c r="AN39" s="51">
        <v>1260.49</v>
      </c>
      <c r="AO39" s="51"/>
      <c r="AP39" s="51">
        <v>1391.632014</v>
      </c>
      <c r="AQ39" s="51"/>
      <c r="AR39" s="51">
        <v>1645.69</v>
      </c>
      <c r="AS39" s="51"/>
      <c r="AT39" s="51">
        <v>1951.11</v>
      </c>
      <c r="AU39" s="51"/>
      <c r="AV39" s="51">
        <v>2306.98</v>
      </c>
      <c r="AW39" s="51"/>
      <c r="AX39" s="51">
        <v>2476.3000000000002</v>
      </c>
      <c r="AY39" s="51"/>
      <c r="AZ39" s="51">
        <v>3015.24</v>
      </c>
      <c r="BA39" s="51"/>
      <c r="BB39" s="51">
        <v>2637.1550000000002</v>
      </c>
      <c r="BC39" s="51"/>
      <c r="BD39" s="51">
        <v>3023.7</v>
      </c>
      <c r="BE39" s="51"/>
      <c r="BF39" s="51">
        <v>3048.0929999999998</v>
      </c>
      <c r="BG39" s="51"/>
      <c r="BH39" s="51">
        <v>3436.1</v>
      </c>
      <c r="BI39" s="51"/>
      <c r="BJ39" s="51">
        <v>3903.317</v>
      </c>
      <c r="BK39" s="51"/>
      <c r="BL39" s="51">
        <v>4267.9759999999997</v>
      </c>
      <c r="BM39" s="51"/>
      <c r="BN39" s="51">
        <v>4801.4170000000004</v>
      </c>
      <c r="BO39" s="51"/>
      <c r="BP39" s="51">
        <v>5311.83</v>
      </c>
      <c r="BQ39" s="51"/>
      <c r="BR39" s="51">
        <v>5029.6899999999996</v>
      </c>
      <c r="BS39" s="51"/>
      <c r="BT39" s="51">
        <v>4224.2049999999999</v>
      </c>
      <c r="BU39" s="51"/>
      <c r="BV39" s="51">
        <v>4079.471</v>
      </c>
      <c r="BW39" s="51"/>
      <c r="BX39" s="51">
        <v>4247.9759999999997</v>
      </c>
      <c r="BY39" s="51"/>
      <c r="BZ39" s="51">
        <v>4288.0360000000001</v>
      </c>
      <c r="CA39" s="51"/>
      <c r="CB39" s="51">
        <v>4218.1589999999997</v>
      </c>
      <c r="CC39" s="51"/>
      <c r="CD39" s="51">
        <v>4117.9520000000002</v>
      </c>
      <c r="CE39" s="51"/>
      <c r="CF39" s="51">
        <v>5467.1049999999996</v>
      </c>
      <c r="CG39" s="51"/>
      <c r="CH39" s="51">
        <v>5942.9970000000003</v>
      </c>
      <c r="CI39" s="51"/>
      <c r="CJ39" s="51">
        <v>6163.1580000000004</v>
      </c>
      <c r="CK39" s="51"/>
      <c r="CL39" s="51">
        <v>5318.3069999999998</v>
      </c>
      <c r="CM39" s="51"/>
      <c r="CN39" s="51">
        <v>5827.1149999999998</v>
      </c>
      <c r="CO39" s="51"/>
      <c r="CP39" s="51">
        <v>11971.114</v>
      </c>
      <c r="CQ39" s="51"/>
      <c r="CR39" s="51">
        <v>12863.764999999999</v>
      </c>
      <c r="CS39" s="92"/>
    </row>
    <row r="40" spans="1:97" ht="12" customHeight="1" x14ac:dyDescent="0.25">
      <c r="A40" s="182"/>
      <c r="B40" s="70" t="s">
        <v>63</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80"/>
      <c r="AD40" s="80"/>
      <c r="AE40" s="80"/>
      <c r="AF40" s="80"/>
      <c r="AG40" s="80"/>
      <c r="AH40" s="80"/>
      <c r="AI40" s="80"/>
      <c r="AJ40" s="80"/>
      <c r="AK40" s="80"/>
      <c r="AL40" s="80"/>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v>535.54499999999996</v>
      </c>
      <c r="CQ40" s="51"/>
      <c r="CR40" s="51">
        <v>249.80600000000001</v>
      </c>
      <c r="CS40" s="92"/>
    </row>
    <row r="41" spans="1:97" ht="12" customHeight="1" x14ac:dyDescent="0.25">
      <c r="A41" s="180" t="s">
        <v>120</v>
      </c>
      <c r="B41" s="180"/>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80"/>
      <c r="AD41" s="80"/>
      <c r="AE41" s="80"/>
      <c r="AF41" s="80"/>
      <c r="AG41" s="80"/>
      <c r="AH41" s="80"/>
      <c r="AI41" s="80"/>
      <c r="AJ41" s="80"/>
      <c r="AK41" s="80"/>
      <c r="AL41" s="80"/>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v>510.79700000000003</v>
      </c>
      <c r="CQ41" s="51"/>
      <c r="CR41" s="51">
        <v>888.40099999999995</v>
      </c>
      <c r="CS41" s="92"/>
    </row>
    <row r="42" spans="1:97" ht="12" customHeight="1" x14ac:dyDescent="0.25">
      <c r="A42" s="101"/>
      <c r="B42" s="68" t="s">
        <v>57</v>
      </c>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80"/>
      <c r="AD42" s="80"/>
      <c r="AE42" s="80"/>
      <c r="AF42" s="80"/>
      <c r="AG42" s="80"/>
      <c r="AH42" s="80"/>
      <c r="AI42" s="80"/>
      <c r="AJ42" s="80"/>
      <c r="AK42" s="80"/>
      <c r="AL42" s="80"/>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v>43.65</v>
      </c>
      <c r="CQ42" s="51"/>
      <c r="CR42" s="51">
        <v>49.51</v>
      </c>
      <c r="CS42" s="92"/>
    </row>
    <row r="43" spans="1:97" ht="12" customHeight="1" x14ac:dyDescent="0.25">
      <c r="A43" s="101"/>
      <c r="B43" s="70" t="s">
        <v>68</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80"/>
      <c r="AD43" s="80"/>
      <c r="AE43" s="80"/>
      <c r="AF43" s="80"/>
      <c r="AG43" s="80"/>
      <c r="AH43" s="80"/>
      <c r="AI43" s="80"/>
      <c r="AJ43" s="80"/>
      <c r="AK43" s="80"/>
      <c r="AL43" s="80"/>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v>43.65</v>
      </c>
      <c r="CQ43" s="51"/>
      <c r="CR43" s="51">
        <v>49.51</v>
      </c>
      <c r="CS43" s="92"/>
    </row>
    <row r="44" spans="1:97" ht="12" customHeight="1" x14ac:dyDescent="0.25">
      <c r="A44" s="101"/>
      <c r="B44" s="70" t="s">
        <v>65</v>
      </c>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80"/>
      <c r="AD44" s="80"/>
      <c r="AE44" s="80"/>
      <c r="AF44" s="80"/>
      <c r="AG44" s="80"/>
      <c r="AH44" s="80"/>
      <c r="AI44" s="80"/>
      <c r="AJ44" s="80"/>
      <c r="AK44" s="80"/>
      <c r="AL44" s="80"/>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92"/>
    </row>
    <row r="45" spans="1:97" ht="12" customHeight="1" x14ac:dyDescent="0.25">
      <c r="A45" s="101"/>
      <c r="B45" s="70" t="s">
        <v>58</v>
      </c>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80"/>
      <c r="AD45" s="80"/>
      <c r="AE45" s="80"/>
      <c r="AF45" s="80"/>
      <c r="AG45" s="80"/>
      <c r="AH45" s="80"/>
      <c r="AI45" s="80"/>
      <c r="AJ45" s="80"/>
      <c r="AK45" s="80"/>
      <c r="AL45" s="80"/>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v>467.14699999999999</v>
      </c>
      <c r="CQ45" s="51"/>
      <c r="CR45" s="51">
        <v>838.89099999999996</v>
      </c>
      <c r="CS45" s="92"/>
    </row>
    <row r="46" spans="1:97" ht="12" customHeight="1" x14ac:dyDescent="0.25">
      <c r="A46" s="101"/>
      <c r="B46" s="70" t="s">
        <v>68</v>
      </c>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80"/>
      <c r="AD46" s="80"/>
      <c r="AE46" s="80"/>
      <c r="AF46" s="80"/>
      <c r="AG46" s="80"/>
      <c r="AH46" s="80"/>
      <c r="AI46" s="80"/>
      <c r="AJ46" s="80"/>
      <c r="AK46" s="80"/>
      <c r="AL46" s="80"/>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v>170.32</v>
      </c>
      <c r="CQ46" s="51"/>
      <c r="CR46" s="51">
        <v>320.34899999999999</v>
      </c>
      <c r="CS46" s="92"/>
    </row>
    <row r="47" spans="1:97" ht="12" customHeight="1" x14ac:dyDescent="0.25">
      <c r="A47" s="101"/>
      <c r="B47" s="70" t="s">
        <v>65</v>
      </c>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80"/>
      <c r="AD47" s="80"/>
      <c r="AE47" s="80"/>
      <c r="AF47" s="80"/>
      <c r="AG47" s="80"/>
      <c r="AH47" s="80"/>
      <c r="AI47" s="80"/>
      <c r="AJ47" s="80"/>
      <c r="AK47" s="80"/>
      <c r="AL47" s="80"/>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v>296.827</v>
      </c>
      <c r="CQ47" s="51"/>
      <c r="CR47" s="51">
        <v>518.54100000000005</v>
      </c>
      <c r="CS47" s="92"/>
    </row>
    <row r="48" spans="1:97" ht="12" customHeight="1" x14ac:dyDescent="0.25">
      <c r="A48" s="180" t="s">
        <v>70</v>
      </c>
      <c r="B48" s="180"/>
      <c r="C48" s="51">
        <v>16.620426999999999</v>
      </c>
      <c r="D48" s="51">
        <v>93.300893000000002</v>
      </c>
      <c r="E48" s="51">
        <v>27.975726000000002</v>
      </c>
      <c r="F48" s="51">
        <v>102.41073800000001</v>
      </c>
      <c r="G48" s="51">
        <v>25.941596000000001</v>
      </c>
      <c r="H48" s="51">
        <v>94.204619000000008</v>
      </c>
      <c r="I48" s="51">
        <v>33.025143</v>
      </c>
      <c r="J48" s="51">
        <v>92.412753000000009</v>
      </c>
      <c r="K48" s="51"/>
      <c r="L48" s="51">
        <v>105.93396200000001</v>
      </c>
      <c r="M48" s="51">
        <v>28.601068000000001</v>
      </c>
      <c r="N48" s="51">
        <v>65.260441999999998</v>
      </c>
      <c r="O48" s="51">
        <v>44.119692000000001</v>
      </c>
      <c r="P48" s="51">
        <v>67.511973999999995</v>
      </c>
      <c r="Q48" s="51">
        <v>11.917858000000001</v>
      </c>
      <c r="R48" s="51">
        <v>54.380913999999997</v>
      </c>
      <c r="S48" s="51">
        <v>38.964340999999997</v>
      </c>
      <c r="T48" s="51">
        <v>55.705530580000001</v>
      </c>
      <c r="U48" s="51">
        <v>38.79</v>
      </c>
      <c r="V48" s="51">
        <v>80.3</v>
      </c>
      <c r="W48" s="51">
        <v>25.191533</v>
      </c>
      <c r="X48" s="51">
        <v>82.775739000000002</v>
      </c>
      <c r="Y48" s="51">
        <v>2.7096610000000001</v>
      </c>
      <c r="Z48" s="51">
        <v>86.640952419999991</v>
      </c>
      <c r="AA48" s="51">
        <v>2.933246</v>
      </c>
      <c r="AB48" s="51">
        <v>81.547234000000003</v>
      </c>
      <c r="AC48" s="79">
        <v>7.3523569999999996</v>
      </c>
      <c r="AD48" s="79">
        <v>83.012704999999997</v>
      </c>
      <c r="AE48" s="79">
        <v>31.644041000000001</v>
      </c>
      <c r="AF48" s="79">
        <v>78.739999999999995</v>
      </c>
      <c r="AG48" s="79">
        <v>12.770787</v>
      </c>
      <c r="AH48" s="79">
        <v>78.411124999999998</v>
      </c>
      <c r="AI48" s="79">
        <v>14.91544</v>
      </c>
      <c r="AJ48" s="79">
        <v>76.471266999999997</v>
      </c>
      <c r="AK48" s="79">
        <v>25.84</v>
      </c>
      <c r="AL48" s="79">
        <v>75.75</v>
      </c>
      <c r="AM48" s="51">
        <v>22.19</v>
      </c>
      <c r="AN48" s="51">
        <v>76.84</v>
      </c>
      <c r="AO48" s="51">
        <v>17.050789999999999</v>
      </c>
      <c r="AP48" s="51">
        <v>87.857405999999997</v>
      </c>
      <c r="AQ48" s="51">
        <v>17.11</v>
      </c>
      <c r="AR48" s="51">
        <v>157.96</v>
      </c>
      <c r="AS48" s="51">
        <v>12.601000000000001</v>
      </c>
      <c r="AT48" s="51">
        <v>188.191</v>
      </c>
      <c r="AU48" s="51">
        <v>14.051</v>
      </c>
      <c r="AV48" s="51">
        <v>226.96199999999999</v>
      </c>
      <c r="AW48" s="51">
        <v>24.192</v>
      </c>
      <c r="AX48" s="51">
        <v>357.22500000000002</v>
      </c>
      <c r="AY48" s="51">
        <v>24.007000000000001</v>
      </c>
      <c r="AZ48" s="51">
        <v>457.34300000000002</v>
      </c>
      <c r="BA48" s="51">
        <v>21.678000000000001</v>
      </c>
      <c r="BB48" s="51">
        <v>356.49</v>
      </c>
      <c r="BC48" s="51">
        <v>17.550999999999998</v>
      </c>
      <c r="BD48" s="51">
        <v>393.78</v>
      </c>
      <c r="BE48" s="51">
        <v>18.82</v>
      </c>
      <c r="BF48" s="51">
        <v>399.74</v>
      </c>
      <c r="BG48" s="51">
        <v>41.946367000000002</v>
      </c>
      <c r="BH48" s="51">
        <v>423.41</v>
      </c>
      <c r="BI48" s="51">
        <v>53.99</v>
      </c>
      <c r="BJ48" s="51">
        <v>431.07</v>
      </c>
      <c r="BK48" s="51">
        <v>22.829000000000001</v>
      </c>
      <c r="BL48" s="51">
        <v>434.07100000000003</v>
      </c>
      <c r="BM48" s="51">
        <v>58.975999999999999</v>
      </c>
      <c r="BN48" s="51">
        <v>309.60808500000002</v>
      </c>
      <c r="BO48" s="51">
        <v>1.17</v>
      </c>
      <c r="BP48" s="51">
        <v>298.72000000000003</v>
      </c>
      <c r="BQ48" s="51">
        <v>23.622</v>
      </c>
      <c r="BR48" s="51">
        <v>142.44</v>
      </c>
      <c r="BS48" s="51">
        <v>0.106</v>
      </c>
      <c r="BT48" s="51">
        <v>384.43</v>
      </c>
      <c r="BU48" s="51">
        <v>0.106</v>
      </c>
      <c r="BV48" s="51">
        <v>399.202</v>
      </c>
      <c r="BW48" s="51">
        <v>0.108</v>
      </c>
      <c r="BX48" s="51">
        <v>416.26400000000001</v>
      </c>
      <c r="BY48" s="51">
        <v>0.109</v>
      </c>
      <c r="BZ48" s="51">
        <v>461.84500000000003</v>
      </c>
      <c r="CA48" s="51">
        <v>0.11</v>
      </c>
      <c r="CB48" s="51">
        <v>441.19</v>
      </c>
      <c r="CC48" s="51">
        <v>0.109</v>
      </c>
      <c r="CD48" s="51">
        <v>436.66</v>
      </c>
      <c r="CE48" s="51">
        <v>0.11</v>
      </c>
      <c r="CF48" s="51">
        <v>469.428</v>
      </c>
      <c r="CG48" s="51">
        <v>0.111</v>
      </c>
      <c r="CH48" s="51">
        <v>486.51400000000001</v>
      </c>
      <c r="CI48" s="51">
        <v>60.112000000000002</v>
      </c>
      <c r="CJ48" s="51">
        <v>492.61599999999999</v>
      </c>
      <c r="CK48" s="51">
        <v>53.029000000000003</v>
      </c>
      <c r="CL48" s="51">
        <v>1791.51</v>
      </c>
      <c r="CM48" s="51">
        <v>0.35730000000000001</v>
      </c>
      <c r="CN48" s="51">
        <v>1809.7470000000001</v>
      </c>
      <c r="CO48" s="51">
        <v>0.36099999999999999</v>
      </c>
      <c r="CP48" s="51">
        <v>4255.0919999999996</v>
      </c>
      <c r="CQ48" s="51">
        <v>0.36399999999999999</v>
      </c>
      <c r="CR48" s="51">
        <v>5842.8459999999995</v>
      </c>
      <c r="CS48" s="92"/>
    </row>
    <row r="49" spans="1:97" ht="12" customHeight="1" x14ac:dyDescent="0.25">
      <c r="B49" s="68" t="s">
        <v>67</v>
      </c>
      <c r="C49" s="51">
        <v>16.620426999999999</v>
      </c>
      <c r="D49" s="51">
        <v>48.979043000000004</v>
      </c>
      <c r="E49" s="51">
        <v>27.975726000000002</v>
      </c>
      <c r="F49" s="51">
        <v>48.537956999999999</v>
      </c>
      <c r="G49" s="51">
        <v>25.941596000000001</v>
      </c>
      <c r="H49" s="51">
        <v>47.959243999999998</v>
      </c>
      <c r="I49" s="51">
        <v>33.025143</v>
      </c>
      <c r="J49" s="51">
        <v>48.071684000000005</v>
      </c>
      <c r="K49" s="51"/>
      <c r="L49" s="51">
        <v>56.643881999999998</v>
      </c>
      <c r="M49" s="51">
        <v>28.601068000000001</v>
      </c>
      <c r="N49" s="51">
        <v>57.602806999999999</v>
      </c>
      <c r="O49" s="51">
        <v>44.119692000000001</v>
      </c>
      <c r="P49" s="51">
        <v>60.030698999999998</v>
      </c>
      <c r="Q49" s="51">
        <v>11.917858000000001</v>
      </c>
      <c r="R49" s="51">
        <v>48.317346749999999</v>
      </c>
      <c r="S49" s="51">
        <v>38.964340999999997</v>
      </c>
      <c r="T49" s="51">
        <v>49.047176579999999</v>
      </c>
      <c r="U49" s="51">
        <v>38.79</v>
      </c>
      <c r="V49" s="51">
        <v>73.73</v>
      </c>
      <c r="W49" s="51">
        <v>25.191533</v>
      </c>
      <c r="X49" s="51">
        <v>76.167439999999999</v>
      </c>
      <c r="Y49" s="51">
        <v>2.7096610000000001</v>
      </c>
      <c r="Z49" s="51">
        <v>78.967462420000004</v>
      </c>
      <c r="AA49" s="51">
        <v>2.933246</v>
      </c>
      <c r="AB49" s="51">
        <v>81.547234000000003</v>
      </c>
      <c r="AC49" s="79">
        <v>7.3523569999999996</v>
      </c>
      <c r="AD49" s="79">
        <v>83.012704999999997</v>
      </c>
      <c r="AE49" s="79">
        <v>31.644041000000001</v>
      </c>
      <c r="AF49" s="79">
        <v>78.739621999999997</v>
      </c>
      <c r="AG49" s="79">
        <v>12.770787</v>
      </c>
      <c r="AH49" s="79">
        <v>78.411124999999998</v>
      </c>
      <c r="AI49" s="79">
        <v>14.91544</v>
      </c>
      <c r="AJ49" s="79">
        <v>76.471266999999997</v>
      </c>
      <c r="AK49" s="79">
        <v>25.84</v>
      </c>
      <c r="AL49" s="79">
        <v>75.75</v>
      </c>
      <c r="AM49" s="51">
        <v>22.19</v>
      </c>
      <c r="AN49" s="51">
        <v>76.84</v>
      </c>
      <c r="AO49" s="51">
        <v>17.050789999999999</v>
      </c>
      <c r="AP49" s="51">
        <v>67.221367000000001</v>
      </c>
      <c r="AQ49" s="51">
        <v>17.11</v>
      </c>
      <c r="AR49" s="51">
        <v>65.92</v>
      </c>
      <c r="AS49" s="51">
        <v>12.601000000000001</v>
      </c>
      <c r="AT49" s="51">
        <v>52.828000000000003</v>
      </c>
      <c r="AU49" s="51">
        <v>14.051</v>
      </c>
      <c r="AV49" s="51">
        <v>45.777999999999999</v>
      </c>
      <c r="AW49" s="51">
        <v>24.192</v>
      </c>
      <c r="AX49" s="51">
        <v>26.024999999999999</v>
      </c>
      <c r="AY49" s="51">
        <v>24.007000000000001</v>
      </c>
      <c r="AZ49" s="51"/>
      <c r="BA49" s="51">
        <v>21.678000000000001</v>
      </c>
      <c r="BB49" s="51">
        <v>2.0000000000000001E-4</v>
      </c>
      <c r="BC49" s="51">
        <v>17.550999999999998</v>
      </c>
      <c r="BD49" s="51">
        <v>2.0129999999999999</v>
      </c>
      <c r="BE49" s="51">
        <v>18.82</v>
      </c>
      <c r="BF49" s="51">
        <v>1.84E-2</v>
      </c>
      <c r="BG49" s="51">
        <v>41.946367000000002</v>
      </c>
      <c r="BH49" s="51">
        <v>5.6623999999999999</v>
      </c>
      <c r="BI49" s="51">
        <v>53.99</v>
      </c>
      <c r="BJ49" s="51">
        <v>10.686999999999999</v>
      </c>
      <c r="BK49" s="51">
        <v>22.829000000000001</v>
      </c>
      <c r="BL49" s="51">
        <v>10.254</v>
      </c>
      <c r="BM49" s="51">
        <v>58.975999999999999</v>
      </c>
      <c r="BN49" s="51">
        <v>18.129000000000001</v>
      </c>
      <c r="BO49" s="51">
        <v>1.17</v>
      </c>
      <c r="BP49" s="51">
        <v>9.11</v>
      </c>
      <c r="BQ49" s="51">
        <v>23.62</v>
      </c>
      <c r="BR49" s="51">
        <v>12.472</v>
      </c>
      <c r="BS49" s="51">
        <v>0.106</v>
      </c>
      <c r="BT49" s="51">
        <v>7.4249999999999998</v>
      </c>
      <c r="BU49" s="51">
        <v>0.106</v>
      </c>
      <c r="BV49" s="51">
        <v>7.27</v>
      </c>
      <c r="BW49" s="51">
        <v>0.108</v>
      </c>
      <c r="BX49" s="51">
        <v>7.2789999999999999</v>
      </c>
      <c r="BY49" s="51">
        <v>0.109</v>
      </c>
      <c r="BZ49" s="51">
        <v>7.2359999999999998</v>
      </c>
      <c r="CA49" s="51">
        <v>0.11</v>
      </c>
      <c r="CB49" s="51">
        <v>7.2910000000000004</v>
      </c>
      <c r="CC49" s="51">
        <v>0.109</v>
      </c>
      <c r="CD49" s="51">
        <v>7.2679999999999998</v>
      </c>
      <c r="CE49" s="51">
        <v>0.11</v>
      </c>
      <c r="CF49" s="51">
        <v>7.484</v>
      </c>
      <c r="CG49" s="51">
        <v>0.111</v>
      </c>
      <c r="CH49" s="51">
        <v>7.4850000000000003</v>
      </c>
      <c r="CI49" s="51">
        <v>60.112000000000002</v>
      </c>
      <c r="CJ49" s="51">
        <v>7.5030000000000001</v>
      </c>
      <c r="CK49" s="51">
        <v>0.20699999999999999</v>
      </c>
      <c r="CL49" s="51">
        <v>7.7140000000000004</v>
      </c>
      <c r="CM49" s="51">
        <v>0.20899999999999999</v>
      </c>
      <c r="CN49" s="51">
        <v>7.758</v>
      </c>
      <c r="CO49" s="51">
        <v>0.21099999999999999</v>
      </c>
      <c r="CP49" s="51"/>
      <c r="CQ49" s="51">
        <v>0.21299999999999999</v>
      </c>
      <c r="CR49" s="51"/>
      <c r="CS49" s="92"/>
    </row>
    <row r="50" spans="1:97" ht="14.25" customHeight="1" x14ac:dyDescent="0.25">
      <c r="A50" s="67"/>
      <c r="B50" s="26" t="s">
        <v>71</v>
      </c>
      <c r="C50" s="51">
        <v>16.620426999999999</v>
      </c>
      <c r="D50" s="51">
        <v>8.8128119999999992</v>
      </c>
      <c r="E50" s="51">
        <v>27.975726000000002</v>
      </c>
      <c r="F50" s="51">
        <v>8.9006559999999997</v>
      </c>
      <c r="G50" s="51">
        <v>25.941596000000001</v>
      </c>
      <c r="H50" s="51">
        <v>5.8307219999999997</v>
      </c>
      <c r="I50" s="51">
        <v>33.025143</v>
      </c>
      <c r="J50" s="51">
        <v>3.7815639999999999</v>
      </c>
      <c r="K50" s="51"/>
      <c r="L50" s="51">
        <v>3.8696980000000001</v>
      </c>
      <c r="M50" s="51">
        <v>28.601068000000001</v>
      </c>
      <c r="N50" s="51">
        <v>6.5127639999999998</v>
      </c>
      <c r="O50" s="51">
        <v>44.119692000000001</v>
      </c>
      <c r="P50" s="51">
        <v>6.8717560000000004</v>
      </c>
      <c r="Q50" s="51">
        <v>11.917858000000001</v>
      </c>
      <c r="R50" s="51">
        <v>9.482317140000001</v>
      </c>
      <c r="S50" s="51">
        <v>38.964340999999997</v>
      </c>
      <c r="T50" s="51">
        <v>9.113064210000001</v>
      </c>
      <c r="U50" s="51">
        <v>38.79</v>
      </c>
      <c r="V50" s="51">
        <v>29.68</v>
      </c>
      <c r="W50" s="51">
        <v>25.191533</v>
      </c>
      <c r="X50" s="51">
        <v>30.036259999999999</v>
      </c>
      <c r="Y50" s="51">
        <v>2.7096610000000001</v>
      </c>
      <c r="Z50" s="51">
        <v>30.059395389999999</v>
      </c>
      <c r="AA50" s="51">
        <v>2.933246</v>
      </c>
      <c r="AB50" s="51">
        <v>30.563908000000001</v>
      </c>
      <c r="AC50" s="79">
        <v>7.3523569999999996</v>
      </c>
      <c r="AD50" s="79">
        <v>30.736143999999999</v>
      </c>
      <c r="AE50" s="79">
        <v>31.644041000000001</v>
      </c>
      <c r="AF50" s="79">
        <v>30.191513</v>
      </c>
      <c r="AG50" s="79">
        <v>12.770787</v>
      </c>
      <c r="AH50" s="79">
        <v>29.893763</v>
      </c>
      <c r="AI50" s="79">
        <v>14.91544</v>
      </c>
      <c r="AJ50" s="79">
        <v>29.551297000000002</v>
      </c>
      <c r="AK50" s="79">
        <v>25.84</v>
      </c>
      <c r="AL50" s="79">
        <v>29.614239999999999</v>
      </c>
      <c r="AM50" s="51">
        <v>22.19</v>
      </c>
      <c r="AN50" s="51">
        <v>29.61</v>
      </c>
      <c r="AO50" s="51">
        <v>17.050789999999999</v>
      </c>
      <c r="AP50" s="51">
        <v>19.736447999999999</v>
      </c>
      <c r="AQ50" s="51">
        <v>17.11</v>
      </c>
      <c r="AR50" s="51">
        <v>19.77</v>
      </c>
      <c r="AS50" s="51">
        <v>12.601000000000001</v>
      </c>
      <c r="AT50" s="51">
        <v>5.4989999999999997</v>
      </c>
      <c r="AU50" s="51">
        <v>14.051</v>
      </c>
      <c r="AV50" s="51">
        <v>0.39200000000000002</v>
      </c>
      <c r="AW50" s="51">
        <v>24.192</v>
      </c>
      <c r="AX50" s="51">
        <v>0.39</v>
      </c>
      <c r="AY50" s="51">
        <v>24.007000000000001</v>
      </c>
      <c r="AZ50" s="51"/>
      <c r="BA50" s="51">
        <v>21.678000000000001</v>
      </c>
      <c r="BB50" s="51"/>
      <c r="BC50" s="51">
        <v>17.550999999999998</v>
      </c>
      <c r="BD50" s="51">
        <v>2.0129999999999999</v>
      </c>
      <c r="BE50" s="51">
        <v>18.82</v>
      </c>
      <c r="BF50" s="51">
        <v>1.8147E-2</v>
      </c>
      <c r="BG50" s="51">
        <v>41.946367000000002</v>
      </c>
      <c r="BH50" s="51">
        <v>5.6621589999999999</v>
      </c>
      <c r="BI50" s="51">
        <v>53.99</v>
      </c>
      <c r="BJ50" s="51">
        <v>10.69</v>
      </c>
      <c r="BK50" s="51">
        <v>22.829000000000001</v>
      </c>
      <c r="BL50" s="51">
        <v>5.2519999999999998</v>
      </c>
      <c r="BM50" s="51">
        <v>58.975999999999999</v>
      </c>
      <c r="BN50" s="51">
        <v>10.114000000000001</v>
      </c>
      <c r="BO50" s="51">
        <v>1.17</v>
      </c>
      <c r="BP50" s="51">
        <v>1.1000000000000001</v>
      </c>
      <c r="BQ50" s="51">
        <v>23.62</v>
      </c>
      <c r="BR50" s="51">
        <v>4.6909999999999998</v>
      </c>
      <c r="BS50" s="51">
        <v>0.106</v>
      </c>
      <c r="BT50" s="51">
        <v>2E-3</v>
      </c>
      <c r="BU50" s="51">
        <v>0.106</v>
      </c>
      <c r="BV50" s="51">
        <v>2E-3</v>
      </c>
      <c r="BW50" s="51">
        <v>0.11</v>
      </c>
      <c r="BX50" s="51">
        <v>2E-3</v>
      </c>
      <c r="BY50" s="51">
        <v>0.109</v>
      </c>
      <c r="BZ50" s="51">
        <v>2E-3</v>
      </c>
      <c r="CA50" s="51">
        <v>0.11</v>
      </c>
      <c r="CB50" s="51">
        <v>2E-3</v>
      </c>
      <c r="CC50" s="51">
        <v>0.109</v>
      </c>
      <c r="CD50" s="51"/>
      <c r="CE50" s="51">
        <v>0.11</v>
      </c>
      <c r="CF50" s="51"/>
      <c r="CG50" s="51">
        <v>0.111</v>
      </c>
      <c r="CH50" s="51"/>
      <c r="CI50" s="51">
        <v>60.112000000000002</v>
      </c>
      <c r="CJ50" s="51"/>
      <c r="CK50" s="51">
        <v>0.20699999999999999</v>
      </c>
      <c r="CL50" s="51"/>
      <c r="CM50" s="51">
        <v>0.20899999999999999</v>
      </c>
      <c r="CN50" s="51"/>
      <c r="CO50" s="51">
        <v>0.21099999999999999</v>
      </c>
      <c r="CP50" s="51"/>
      <c r="CQ50" s="51">
        <v>0.21299999999999999</v>
      </c>
      <c r="CR50" s="51"/>
      <c r="CS50" s="92"/>
    </row>
    <row r="51" spans="1:97" ht="12" customHeight="1" x14ac:dyDescent="0.25">
      <c r="A51" s="71"/>
      <c r="B51" s="25" t="s">
        <v>72</v>
      </c>
      <c r="C51" s="51"/>
      <c r="D51" s="51">
        <v>40.166231000000003</v>
      </c>
      <c r="E51" s="51"/>
      <c r="F51" s="51">
        <v>39.637301000000001</v>
      </c>
      <c r="G51" s="51"/>
      <c r="H51" s="51">
        <v>42.128521999999997</v>
      </c>
      <c r="I51" s="51"/>
      <c r="J51" s="51">
        <v>44.290120000000002</v>
      </c>
      <c r="K51" s="51"/>
      <c r="L51" s="51">
        <v>52.774183999999998</v>
      </c>
      <c r="M51" s="51"/>
      <c r="N51" s="51">
        <v>51.090043000000001</v>
      </c>
      <c r="O51" s="51"/>
      <c r="P51" s="51">
        <v>53.158943000000001</v>
      </c>
      <c r="Q51" s="51"/>
      <c r="R51" s="51">
        <v>38.835029609999999</v>
      </c>
      <c r="S51" s="51"/>
      <c r="T51" s="51">
        <v>39.934112369999994</v>
      </c>
      <c r="U51" s="51"/>
      <c r="V51" s="51">
        <v>44.05</v>
      </c>
      <c r="W51" s="51"/>
      <c r="X51" s="51">
        <v>46.131180000000001</v>
      </c>
      <c r="Y51" s="51"/>
      <c r="Z51" s="51">
        <v>48.908067029999998</v>
      </c>
      <c r="AA51" s="51"/>
      <c r="AB51" s="51">
        <v>50.983325999999998</v>
      </c>
      <c r="AC51" s="80"/>
      <c r="AD51" s="79">
        <v>52.276561000000001</v>
      </c>
      <c r="AE51" s="80"/>
      <c r="AF51" s="79">
        <v>48.548108999999997</v>
      </c>
      <c r="AG51" s="80"/>
      <c r="AH51" s="79">
        <v>48.517361999999999</v>
      </c>
      <c r="AI51" s="80"/>
      <c r="AJ51" s="79">
        <v>46.919969999999999</v>
      </c>
      <c r="AK51" s="80"/>
      <c r="AL51" s="79">
        <v>46.139125</v>
      </c>
      <c r="AM51" s="51"/>
      <c r="AN51" s="51">
        <v>47.23</v>
      </c>
      <c r="AO51" s="51"/>
      <c r="AP51" s="51">
        <v>47.484918999999998</v>
      </c>
      <c r="AQ51" s="51"/>
      <c r="AR51" s="51">
        <v>46.15</v>
      </c>
      <c r="AS51" s="51"/>
      <c r="AT51" s="51">
        <v>47.329000000000001</v>
      </c>
      <c r="AU51" s="51"/>
      <c r="AV51" s="51">
        <v>45.386000000000003</v>
      </c>
      <c r="AW51" s="51"/>
      <c r="AX51" s="51">
        <v>25.635000000000002</v>
      </c>
      <c r="AY51" s="51"/>
      <c r="AZ51" s="51"/>
      <c r="BA51" s="51"/>
      <c r="BB51" s="51">
        <v>2.0000000000000001E-4</v>
      </c>
      <c r="BC51" s="51"/>
      <c r="BD51" s="51">
        <v>2E-3</v>
      </c>
      <c r="BE51" s="51"/>
      <c r="BF51" s="51">
        <v>2.42E-4</v>
      </c>
      <c r="BG51" s="51"/>
      <c r="BH51" s="51">
        <v>2.5700000000000001E-4</v>
      </c>
      <c r="BI51" s="51"/>
      <c r="BJ51" s="51">
        <v>2.7099999999999997E-4</v>
      </c>
      <c r="BK51" s="51"/>
      <c r="BL51" s="51">
        <v>5.0019999999999998</v>
      </c>
      <c r="BM51" s="51"/>
      <c r="BN51" s="51">
        <v>8.0139999999999993</v>
      </c>
      <c r="BO51" s="51"/>
      <c r="BP51" s="51">
        <v>8.01</v>
      </c>
      <c r="BQ51" s="51"/>
      <c r="BR51" s="51">
        <v>7.7809999999999997</v>
      </c>
      <c r="BS51" s="51"/>
      <c r="BT51" s="51">
        <v>7.423</v>
      </c>
      <c r="BU51" s="51"/>
      <c r="BV51" s="51">
        <v>7.2720000000000002</v>
      </c>
      <c r="BW51" s="51"/>
      <c r="BX51" s="51">
        <v>7.2770000000000001</v>
      </c>
      <c r="BY51" s="51"/>
      <c r="BZ51" s="51">
        <v>7.234</v>
      </c>
      <c r="CA51" s="51"/>
      <c r="CB51" s="51">
        <v>7.2889999999999997</v>
      </c>
      <c r="CC51" s="51"/>
      <c r="CD51" s="51">
        <v>7.2679999999999998</v>
      </c>
      <c r="CE51" s="51"/>
      <c r="CF51" s="51">
        <v>7.484</v>
      </c>
      <c r="CG51" s="51"/>
      <c r="CH51" s="51">
        <v>7.4850000000000003</v>
      </c>
      <c r="CI51" s="51"/>
      <c r="CJ51" s="51">
        <v>7.5030000000000001</v>
      </c>
      <c r="CK51" s="51"/>
      <c r="CL51" s="51">
        <v>7.7140000000000004</v>
      </c>
      <c r="CM51" s="51"/>
      <c r="CN51" s="51">
        <v>7.758</v>
      </c>
      <c r="CO51" s="51"/>
      <c r="CP51" s="51"/>
      <c r="CQ51" s="51"/>
      <c r="CR51" s="51"/>
      <c r="CS51" s="92"/>
    </row>
    <row r="52" spans="1:97" ht="12" customHeight="1" x14ac:dyDescent="0.25">
      <c r="A52" s="71"/>
      <c r="B52" s="34" t="s">
        <v>58</v>
      </c>
      <c r="C52" s="51"/>
      <c r="D52" s="51">
        <v>44.321849999999998</v>
      </c>
      <c r="E52" s="51"/>
      <c r="F52" s="51">
        <v>53.872781000000003</v>
      </c>
      <c r="G52" s="51"/>
      <c r="H52" s="51">
        <v>46.245375000000003</v>
      </c>
      <c r="I52" s="51"/>
      <c r="J52" s="51">
        <v>44.341068999999997</v>
      </c>
      <c r="K52" s="51"/>
      <c r="L52" s="51">
        <v>49.290080000000003</v>
      </c>
      <c r="M52" s="51"/>
      <c r="N52" s="51">
        <v>7.657635</v>
      </c>
      <c r="O52" s="51"/>
      <c r="P52" s="51">
        <v>7.4812750000000001</v>
      </c>
      <c r="Q52" s="51"/>
      <c r="R52" s="51">
        <v>6.0635669999999999</v>
      </c>
      <c r="S52" s="51"/>
      <c r="T52" s="51">
        <v>6.6583540000000001</v>
      </c>
      <c r="U52" s="51"/>
      <c r="V52" s="51">
        <v>6.57</v>
      </c>
      <c r="W52" s="51"/>
      <c r="X52" s="51">
        <v>6.6082989999999997</v>
      </c>
      <c r="Y52" s="51"/>
      <c r="Z52" s="51">
        <v>7.6734900000000001</v>
      </c>
      <c r="AA52" s="51"/>
      <c r="AB52" s="51"/>
      <c r="AC52" s="80"/>
      <c r="AD52" s="79"/>
      <c r="AE52" s="80"/>
      <c r="AF52" s="79"/>
      <c r="AG52" s="80"/>
      <c r="AH52" s="79"/>
      <c r="AI52" s="80"/>
      <c r="AJ52" s="79"/>
      <c r="AK52" s="80"/>
      <c r="AL52" s="79"/>
      <c r="AM52" s="51"/>
      <c r="AN52" s="51"/>
      <c r="AO52" s="51"/>
      <c r="AP52" s="51">
        <v>20.636039</v>
      </c>
      <c r="AQ52" s="51"/>
      <c r="AR52" s="51">
        <v>92.04</v>
      </c>
      <c r="AS52" s="51"/>
      <c r="AT52" s="51">
        <v>135.363</v>
      </c>
      <c r="AU52" s="51"/>
      <c r="AV52" s="51">
        <v>181.18</v>
      </c>
      <c r="AW52" s="51"/>
      <c r="AX52" s="51">
        <v>331.2</v>
      </c>
      <c r="AY52" s="51"/>
      <c r="AZ52" s="51">
        <v>457.34300000000002</v>
      </c>
      <c r="BA52" s="51"/>
      <c r="BB52" s="51">
        <v>356.48899999999998</v>
      </c>
      <c r="BC52" s="51"/>
      <c r="BD52" s="51">
        <v>391.77</v>
      </c>
      <c r="BE52" s="51"/>
      <c r="BF52" s="51">
        <v>399.72</v>
      </c>
      <c r="BG52" s="51"/>
      <c r="BH52" s="51">
        <v>417.75135499999999</v>
      </c>
      <c r="BI52" s="51"/>
      <c r="BJ52" s="51">
        <v>420.38</v>
      </c>
      <c r="BK52" s="51"/>
      <c r="BL52" s="51">
        <v>423.81700000000001</v>
      </c>
      <c r="BM52" s="51"/>
      <c r="BN52" s="51">
        <v>291.47899999999998</v>
      </c>
      <c r="BO52" s="51"/>
      <c r="BP52" s="51">
        <v>289.61</v>
      </c>
      <c r="BQ52" s="51"/>
      <c r="BR52" s="51">
        <v>129.96899999999999</v>
      </c>
      <c r="BS52" s="51"/>
      <c r="BT52" s="51">
        <v>377.005</v>
      </c>
      <c r="BU52" s="51"/>
      <c r="BV52" s="51">
        <v>391.928</v>
      </c>
      <c r="BW52" s="51"/>
      <c r="BX52" s="51">
        <v>408.98500000000001</v>
      </c>
      <c r="BY52" s="51"/>
      <c r="BZ52" s="51">
        <v>454.60899999999998</v>
      </c>
      <c r="CA52" s="51"/>
      <c r="CB52" s="51">
        <v>433.899</v>
      </c>
      <c r="CC52" s="51"/>
      <c r="CD52" s="51">
        <v>429.39100000000002</v>
      </c>
      <c r="CE52" s="51"/>
      <c r="CF52" s="51">
        <v>461.94400000000002</v>
      </c>
      <c r="CG52" s="51"/>
      <c r="CH52" s="51">
        <v>479.029</v>
      </c>
      <c r="CI52" s="51"/>
      <c r="CJ52" s="51">
        <v>485.113</v>
      </c>
      <c r="CK52" s="51">
        <v>52.822000000000003</v>
      </c>
      <c r="CL52" s="51">
        <v>1783.796</v>
      </c>
      <c r="CM52" s="51">
        <v>0.14829999999999999</v>
      </c>
      <c r="CN52" s="51">
        <v>1801.989</v>
      </c>
      <c r="CO52" s="105">
        <v>0.14949999999999999</v>
      </c>
      <c r="CP52" s="51">
        <v>4255.0919999999996</v>
      </c>
      <c r="CQ52" s="105">
        <v>0.15</v>
      </c>
      <c r="CR52" s="51">
        <v>5842.8459999999995</v>
      </c>
      <c r="CS52" s="92"/>
    </row>
    <row r="53" spans="1:97" ht="12" customHeight="1" x14ac:dyDescent="0.25">
      <c r="A53" s="71"/>
      <c r="B53" s="26" t="s">
        <v>71</v>
      </c>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80"/>
      <c r="AD53" s="79"/>
      <c r="AE53" s="80"/>
      <c r="AF53" s="79"/>
      <c r="AG53" s="80"/>
      <c r="AH53" s="79"/>
      <c r="AI53" s="80"/>
      <c r="AJ53" s="79"/>
      <c r="AK53" s="80"/>
      <c r="AL53" s="79"/>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v>52.822000000000003</v>
      </c>
      <c r="CL53" s="51"/>
      <c r="CM53" s="51">
        <v>0.14829999999999999</v>
      </c>
      <c r="CN53" s="51"/>
      <c r="CO53" s="105">
        <v>0.14949999999999999</v>
      </c>
      <c r="CP53" s="51"/>
      <c r="CQ53" s="105">
        <v>0.15</v>
      </c>
      <c r="CR53" s="51"/>
      <c r="CS53" s="92"/>
    </row>
    <row r="54" spans="1:97" ht="12" customHeight="1" x14ac:dyDescent="0.25">
      <c r="A54" s="71"/>
      <c r="B54" s="70" t="s">
        <v>65</v>
      </c>
      <c r="C54" s="51"/>
      <c r="D54" s="51">
        <v>44.321849999999998</v>
      </c>
      <c r="E54" s="51"/>
      <c r="F54" s="51">
        <v>53.872781000000003</v>
      </c>
      <c r="G54" s="51"/>
      <c r="H54" s="51">
        <v>46.245375000000003</v>
      </c>
      <c r="I54" s="51"/>
      <c r="J54" s="51">
        <v>44.341068999999997</v>
      </c>
      <c r="K54" s="51"/>
      <c r="L54" s="51">
        <v>49.290080000000003</v>
      </c>
      <c r="M54" s="51"/>
      <c r="N54" s="51">
        <v>7.657635</v>
      </c>
      <c r="O54" s="51"/>
      <c r="P54" s="51">
        <v>7.4812750000000001</v>
      </c>
      <c r="Q54" s="51"/>
      <c r="R54" s="51">
        <v>6.0635669999999999</v>
      </c>
      <c r="S54" s="51"/>
      <c r="T54" s="51">
        <v>6.6583540000000001</v>
      </c>
      <c r="U54" s="51"/>
      <c r="V54" s="51">
        <v>6.57</v>
      </c>
      <c r="W54" s="51"/>
      <c r="X54" s="51">
        <v>6.6082989999999997</v>
      </c>
      <c r="Y54" s="51"/>
      <c r="Z54" s="51">
        <v>7.6734900000000001</v>
      </c>
      <c r="AA54" s="51"/>
      <c r="AB54" s="51"/>
      <c r="AC54" s="80"/>
      <c r="AD54" s="79"/>
      <c r="AE54" s="80"/>
      <c r="AF54" s="79"/>
      <c r="AG54" s="80"/>
      <c r="AH54" s="79"/>
      <c r="AI54" s="80"/>
      <c r="AJ54" s="79"/>
      <c r="AK54" s="80"/>
      <c r="AL54" s="79"/>
      <c r="AM54" s="51"/>
      <c r="AN54" s="51"/>
      <c r="AO54" s="51"/>
      <c r="AP54" s="51">
        <v>20.636039</v>
      </c>
      <c r="AQ54" s="51"/>
      <c r="AR54" s="51">
        <v>92.04</v>
      </c>
      <c r="AS54" s="51"/>
      <c r="AT54" s="51">
        <v>135.363</v>
      </c>
      <c r="AU54" s="51"/>
      <c r="AV54" s="51">
        <v>181.184</v>
      </c>
      <c r="AW54" s="51"/>
      <c r="AX54" s="51">
        <v>331.2</v>
      </c>
      <c r="AY54" s="51"/>
      <c r="AZ54" s="51">
        <v>457.34300000000002</v>
      </c>
      <c r="BA54" s="51"/>
      <c r="BB54" s="51">
        <v>356.48899999999998</v>
      </c>
      <c r="BC54" s="51"/>
      <c r="BD54" s="51">
        <v>391.77</v>
      </c>
      <c r="BE54" s="51"/>
      <c r="BF54" s="51">
        <v>399.72</v>
      </c>
      <c r="BG54" s="51"/>
      <c r="BH54" s="51">
        <v>417.75135499999999</v>
      </c>
      <c r="BI54" s="51"/>
      <c r="BJ54" s="51">
        <v>420.38200000000001</v>
      </c>
      <c r="BK54" s="51"/>
      <c r="BL54" s="51">
        <v>423.81700000000001</v>
      </c>
      <c r="BM54" s="51"/>
      <c r="BN54" s="51">
        <v>291.47899999999998</v>
      </c>
      <c r="BO54" s="51"/>
      <c r="BP54" s="51">
        <v>289.61</v>
      </c>
      <c r="BQ54" s="51"/>
      <c r="BR54" s="51">
        <v>129.96899999999999</v>
      </c>
      <c r="BS54" s="51"/>
      <c r="BT54" s="51">
        <v>377.005</v>
      </c>
      <c r="BU54" s="51"/>
      <c r="BV54" s="51">
        <v>391.928</v>
      </c>
      <c r="BW54" s="51"/>
      <c r="BX54" s="51">
        <v>408.98500000000001</v>
      </c>
      <c r="BY54" s="51"/>
      <c r="BZ54" s="51">
        <v>454.60899999999998</v>
      </c>
      <c r="CA54" s="51"/>
      <c r="CB54" s="51">
        <v>433.899</v>
      </c>
      <c r="CC54" s="51"/>
      <c r="CD54" s="51">
        <v>429.39100000000002</v>
      </c>
      <c r="CE54" s="51"/>
      <c r="CF54" s="51">
        <v>461.94400000000002</v>
      </c>
      <c r="CG54" s="51"/>
      <c r="CH54" s="51">
        <v>479.029</v>
      </c>
      <c r="CI54" s="51"/>
      <c r="CJ54" s="51">
        <v>485.113</v>
      </c>
      <c r="CK54" s="51"/>
      <c r="CL54" s="51">
        <v>1783.796</v>
      </c>
      <c r="CM54" s="51"/>
      <c r="CN54" s="51">
        <v>1801.989</v>
      </c>
      <c r="CO54" s="51"/>
      <c r="CP54" s="51">
        <v>4255.0919999999996</v>
      </c>
      <c r="CQ54" s="51"/>
      <c r="CR54" s="51">
        <v>5842.8459999999995</v>
      </c>
      <c r="CS54" s="92"/>
    </row>
    <row r="55" spans="1:97" ht="12" customHeight="1" x14ac:dyDescent="0.25">
      <c r="A55" s="188" t="s">
        <v>73</v>
      </c>
      <c r="B55" s="188"/>
      <c r="C55" s="51">
        <v>0.177534</v>
      </c>
      <c r="D55" s="51">
        <v>2.3275320000000002</v>
      </c>
      <c r="E55" s="51">
        <v>15.75</v>
      </c>
      <c r="F55" s="51">
        <v>3.4261699999999999</v>
      </c>
      <c r="G55" s="51">
        <v>0.204624</v>
      </c>
      <c r="H55" s="51">
        <v>8.3408549999999995</v>
      </c>
      <c r="I55" s="51">
        <v>5.0009920000000001</v>
      </c>
      <c r="J55" s="51">
        <v>7.8957459999999999</v>
      </c>
      <c r="K55" s="51">
        <v>134.31814399999999</v>
      </c>
      <c r="L55" s="51">
        <v>8.0050249999999998</v>
      </c>
      <c r="M55" s="51">
        <v>0.114521</v>
      </c>
      <c r="N55" s="51">
        <v>1.7766659999999999</v>
      </c>
      <c r="O55" s="51">
        <v>37.349764</v>
      </c>
      <c r="P55" s="51">
        <v>9.1930730000000001</v>
      </c>
      <c r="Q55" s="51">
        <v>10.522285999999999</v>
      </c>
      <c r="R55" s="51">
        <v>6.2519187900000013</v>
      </c>
      <c r="S55" s="51"/>
      <c r="T55" s="51">
        <v>7.4949058000000006</v>
      </c>
      <c r="U55" s="51"/>
      <c r="V55" s="51">
        <v>7.86</v>
      </c>
      <c r="W55" s="51">
        <v>3.2000500000000001</v>
      </c>
      <c r="X55" s="51">
        <v>9.8116120000000002</v>
      </c>
      <c r="Y55" s="51"/>
      <c r="Z55" s="51">
        <v>3.8704785299999998</v>
      </c>
      <c r="AA55" s="51"/>
      <c r="AB55" s="51">
        <v>2.785107</v>
      </c>
      <c r="AC55" s="79"/>
      <c r="AD55" s="79">
        <v>2.785107</v>
      </c>
      <c r="AE55" s="79"/>
      <c r="AF55" s="79">
        <v>6.8561920000000001</v>
      </c>
      <c r="AG55" s="79"/>
      <c r="AH55" s="79">
        <v>4.1859900000000003</v>
      </c>
      <c r="AI55" s="79"/>
      <c r="AJ55" s="79">
        <v>2.1229010000000001</v>
      </c>
      <c r="AK55" s="79">
        <v>34.49</v>
      </c>
      <c r="AL55" s="79">
        <v>4.2184160000000004</v>
      </c>
      <c r="AM55" s="51">
        <v>23.543555000000001</v>
      </c>
      <c r="AN55" s="51">
        <v>27.76</v>
      </c>
      <c r="AO55" s="51">
        <v>20.195</v>
      </c>
      <c r="AP55" s="51">
        <v>68.606267000000003</v>
      </c>
      <c r="AQ55" s="51">
        <v>30.31</v>
      </c>
      <c r="AR55" s="51">
        <v>79.849999999999994</v>
      </c>
      <c r="AS55" s="51">
        <v>48.493000000000002</v>
      </c>
      <c r="AT55" s="51">
        <v>14.468999999999999</v>
      </c>
      <c r="AU55" s="51">
        <v>73.882000000000005</v>
      </c>
      <c r="AV55" s="51">
        <v>6.032</v>
      </c>
      <c r="AW55" s="51">
        <v>91.123999999999995</v>
      </c>
      <c r="AX55" s="51">
        <v>9.3559999999999999</v>
      </c>
      <c r="AY55" s="51">
        <v>111.471</v>
      </c>
      <c r="AZ55" s="51">
        <v>4.3019999999999996</v>
      </c>
      <c r="BA55" s="51">
        <v>120.029</v>
      </c>
      <c r="BB55" s="51">
        <v>45.034999999999997</v>
      </c>
      <c r="BC55" s="51">
        <v>113.49299999999999</v>
      </c>
      <c r="BD55" s="51">
        <v>151.31899999999999</v>
      </c>
      <c r="BE55" s="51">
        <v>118.03</v>
      </c>
      <c r="BF55" s="51">
        <v>164.86500000000001</v>
      </c>
      <c r="BG55" s="51">
        <v>114.774856</v>
      </c>
      <c r="BH55" s="51">
        <v>3.4986579999999998</v>
      </c>
      <c r="BI55" s="51">
        <v>121.77</v>
      </c>
      <c r="BJ55" s="51">
        <v>110.42100000000001</v>
      </c>
      <c r="BK55" s="51">
        <v>160.13399999999999</v>
      </c>
      <c r="BL55" s="51">
        <v>106.626</v>
      </c>
      <c r="BM55" s="51">
        <v>104.374</v>
      </c>
      <c r="BN55" s="51">
        <v>98.794799999999995</v>
      </c>
      <c r="BO55" s="51">
        <v>107.45</v>
      </c>
      <c r="BP55" s="51">
        <v>5.32</v>
      </c>
      <c r="BQ55" s="51">
        <v>146.26300000000001</v>
      </c>
      <c r="BR55" s="51">
        <v>4.8570000000000002</v>
      </c>
      <c r="BS55" s="51">
        <v>128.62299999999999</v>
      </c>
      <c r="BT55" s="51">
        <v>3.968</v>
      </c>
      <c r="BU55" s="51">
        <v>129</v>
      </c>
      <c r="BV55" s="51">
        <v>7.5679999999999996</v>
      </c>
      <c r="BW55" s="51">
        <v>214.392</v>
      </c>
      <c r="BX55" s="51">
        <v>2.4209999999999998</v>
      </c>
      <c r="BY55" s="51">
        <v>369.714</v>
      </c>
      <c r="BZ55" s="51">
        <v>73.186000000000007</v>
      </c>
      <c r="CA55" s="51">
        <v>600.30399999999997</v>
      </c>
      <c r="CB55" s="51">
        <v>5.5830000000000002</v>
      </c>
      <c r="CC55" s="51">
        <v>874.37300000000005</v>
      </c>
      <c r="CD55" s="51">
        <v>12.221</v>
      </c>
      <c r="CE55" s="51">
        <v>552.61099999999999</v>
      </c>
      <c r="CF55" s="51">
        <v>10.433999999999999</v>
      </c>
      <c r="CG55" s="51">
        <v>882.70799999999997</v>
      </c>
      <c r="CH55" s="51">
        <v>12.686</v>
      </c>
      <c r="CI55" s="51">
        <v>8091.3339999999998</v>
      </c>
      <c r="CJ55" s="51">
        <v>9.5549999999999997</v>
      </c>
      <c r="CK55" s="51">
        <v>1119.7149999999999</v>
      </c>
      <c r="CL55" s="51">
        <v>9.6690000000000005</v>
      </c>
      <c r="CM55" s="51">
        <v>1172.0920000000001</v>
      </c>
      <c r="CN55" s="51">
        <v>6.1040000000000001</v>
      </c>
      <c r="CO55" s="51">
        <v>1239.491</v>
      </c>
      <c r="CP55" s="51">
        <v>431.30500000000001</v>
      </c>
      <c r="CQ55" s="51">
        <v>1285.194</v>
      </c>
      <c r="CR55" s="51">
        <v>542.18200000000002</v>
      </c>
      <c r="CS55" s="92"/>
    </row>
    <row r="56" spans="1:97" ht="12" customHeight="1" x14ac:dyDescent="0.25">
      <c r="A56" s="186"/>
      <c r="B56" s="37" t="s">
        <v>67</v>
      </c>
      <c r="C56" s="51">
        <v>0.177534</v>
      </c>
      <c r="D56" s="51">
        <v>2.2601909999999998</v>
      </c>
      <c r="E56" s="51">
        <v>15.75</v>
      </c>
      <c r="F56" s="51">
        <v>2.2604959999999998</v>
      </c>
      <c r="G56" s="51">
        <v>0.204624</v>
      </c>
      <c r="H56" s="51">
        <v>8.1841310000000007</v>
      </c>
      <c r="I56" s="51">
        <v>5.0009920000000001</v>
      </c>
      <c r="J56" s="51">
        <v>7.8957459999999999</v>
      </c>
      <c r="K56" s="51"/>
      <c r="L56" s="51">
        <v>8.0050249999999998</v>
      </c>
      <c r="M56" s="51">
        <v>0.114521</v>
      </c>
      <c r="N56" s="51">
        <v>1.776381</v>
      </c>
      <c r="O56" s="51">
        <v>37.349764</v>
      </c>
      <c r="P56" s="51">
        <v>8.7328430000000008</v>
      </c>
      <c r="Q56" s="51">
        <v>10.522285999999999</v>
      </c>
      <c r="R56" s="51">
        <v>6.2519187900000013</v>
      </c>
      <c r="S56" s="51"/>
      <c r="T56" s="51">
        <v>7.1756338000000008</v>
      </c>
      <c r="U56" s="51"/>
      <c r="V56" s="51">
        <v>2.91</v>
      </c>
      <c r="W56" s="51">
        <v>3.2000500000000001</v>
      </c>
      <c r="X56" s="51">
        <v>9.5774050000000006</v>
      </c>
      <c r="Y56" s="51"/>
      <c r="Z56" s="51">
        <v>3.8704785299999998</v>
      </c>
      <c r="AA56" s="51"/>
      <c r="AB56" s="51">
        <v>2.785107</v>
      </c>
      <c r="AC56" s="79"/>
      <c r="AD56" s="79">
        <v>2.785107</v>
      </c>
      <c r="AE56" s="79"/>
      <c r="AF56" s="79">
        <v>6.7210039999999998</v>
      </c>
      <c r="AG56" s="79"/>
      <c r="AH56" s="79">
        <v>4.1859900000000003</v>
      </c>
      <c r="AI56" s="79"/>
      <c r="AJ56" s="79">
        <v>2.1229010000000001</v>
      </c>
      <c r="AK56" s="79">
        <v>34.49</v>
      </c>
      <c r="AL56" s="79">
        <v>4.2184160000000004</v>
      </c>
      <c r="AM56" s="51">
        <v>23.543555000000001</v>
      </c>
      <c r="AN56" s="51">
        <v>7.62</v>
      </c>
      <c r="AO56" s="51">
        <v>20.195</v>
      </c>
      <c r="AP56" s="51">
        <v>3.938555</v>
      </c>
      <c r="AQ56" s="51">
        <v>30.31</v>
      </c>
      <c r="AR56" s="51">
        <v>2.5</v>
      </c>
      <c r="AS56" s="51">
        <v>48.493000000000002</v>
      </c>
      <c r="AT56" s="51">
        <v>14.451000000000001</v>
      </c>
      <c r="AU56" s="51">
        <v>73.882000000000005</v>
      </c>
      <c r="AV56" s="51">
        <v>5.58</v>
      </c>
      <c r="AW56" s="51">
        <v>91.123999999999995</v>
      </c>
      <c r="AX56" s="51">
        <v>7.649</v>
      </c>
      <c r="AY56" s="51">
        <v>111.47</v>
      </c>
      <c r="AZ56" s="51">
        <v>1.4019999999999999</v>
      </c>
      <c r="BA56" s="51">
        <v>120.029</v>
      </c>
      <c r="BB56" s="51">
        <v>1.2669999999999999</v>
      </c>
      <c r="BC56" s="51">
        <v>113.34099999999999</v>
      </c>
      <c r="BD56" s="51">
        <v>2.3780000000000001</v>
      </c>
      <c r="BE56" s="51">
        <v>118</v>
      </c>
      <c r="BF56" s="51">
        <v>0.55000000000000004</v>
      </c>
      <c r="BG56" s="51">
        <v>114.774856</v>
      </c>
      <c r="BH56" s="51">
        <v>0.20263100000000001</v>
      </c>
      <c r="BI56" s="51">
        <v>120.68</v>
      </c>
      <c r="BJ56" s="51">
        <v>0.106</v>
      </c>
      <c r="BK56" s="51">
        <v>156.268</v>
      </c>
      <c r="BL56" s="51">
        <v>0.50800000000000001</v>
      </c>
      <c r="BM56" s="51">
        <v>96.43</v>
      </c>
      <c r="BN56" s="51">
        <v>3.2850000000000001</v>
      </c>
      <c r="BO56" s="51">
        <v>94.04</v>
      </c>
      <c r="BP56" s="51">
        <v>0.01</v>
      </c>
      <c r="BQ56" s="51">
        <v>99.234999999999999</v>
      </c>
      <c r="BR56" s="51">
        <v>6.7999999999999996E-3</v>
      </c>
      <c r="BS56" s="51">
        <v>112.02500000000001</v>
      </c>
      <c r="BT56" s="51">
        <v>0.98</v>
      </c>
      <c r="BU56" s="51">
        <v>73.022999999999996</v>
      </c>
      <c r="BV56" s="51">
        <v>0.18</v>
      </c>
      <c r="BW56" s="51">
        <v>116.83499999999999</v>
      </c>
      <c r="BX56" s="51">
        <v>3.6999999999999998E-2</v>
      </c>
      <c r="BY56" s="51">
        <v>193.749</v>
      </c>
      <c r="BZ56" s="51">
        <v>0.104</v>
      </c>
      <c r="CA56" s="51">
        <v>277.101</v>
      </c>
      <c r="CB56" s="51">
        <v>1.802</v>
      </c>
      <c r="CC56" s="51">
        <v>288.44799999999998</v>
      </c>
      <c r="CD56" s="51">
        <v>0.26600000000000001</v>
      </c>
      <c r="CE56" s="51">
        <v>344.08100000000002</v>
      </c>
      <c r="CF56" s="51">
        <v>9.6600000000000005E-2</v>
      </c>
      <c r="CG56" s="51">
        <v>489.60700000000003</v>
      </c>
      <c r="CH56" s="51">
        <v>0.27900000000000003</v>
      </c>
      <c r="CI56" s="51">
        <v>676.75099999999998</v>
      </c>
      <c r="CJ56" s="51">
        <v>2.1589999999999998</v>
      </c>
      <c r="CK56" s="51">
        <v>702.31299999999999</v>
      </c>
      <c r="CL56" s="51">
        <v>0.73</v>
      </c>
      <c r="CM56" s="51">
        <v>699.35299999999995</v>
      </c>
      <c r="CN56" s="51">
        <v>0.29099999999999998</v>
      </c>
      <c r="CO56" s="51">
        <v>749.35799999999995</v>
      </c>
      <c r="CP56" s="51">
        <v>9.9589999999999996</v>
      </c>
      <c r="CQ56" s="51">
        <v>804.17700000000002</v>
      </c>
      <c r="CR56" s="51">
        <v>58.281999999999996</v>
      </c>
      <c r="CS56" s="92"/>
    </row>
    <row r="57" spans="1:97" ht="12" customHeight="1" x14ac:dyDescent="0.25">
      <c r="A57" s="186"/>
      <c r="B57" s="38" t="s">
        <v>68</v>
      </c>
      <c r="C57" s="51"/>
      <c r="D57" s="51">
        <v>1.077175</v>
      </c>
      <c r="E57" s="51"/>
      <c r="F57" s="51">
        <v>1.077175</v>
      </c>
      <c r="G57" s="51"/>
      <c r="H57" s="51">
        <v>7.0013300000000003</v>
      </c>
      <c r="I57" s="51"/>
      <c r="J57" s="51">
        <v>6.7129450000000004</v>
      </c>
      <c r="K57" s="51"/>
      <c r="L57" s="51">
        <v>6.8261039999999999</v>
      </c>
      <c r="M57" s="51"/>
      <c r="N57" s="51">
        <v>0.60360999999999998</v>
      </c>
      <c r="O57" s="51"/>
      <c r="P57" s="51">
        <v>7.2220720000000007</v>
      </c>
      <c r="Q57" s="51"/>
      <c r="R57" s="51">
        <v>4.7416823900000002</v>
      </c>
      <c r="S57" s="51"/>
      <c r="T57" s="51">
        <v>2.1934263999999999</v>
      </c>
      <c r="U57" s="51"/>
      <c r="V57" s="51">
        <v>0.79</v>
      </c>
      <c r="W57" s="51"/>
      <c r="X57" s="51">
        <v>8.0673080000000006</v>
      </c>
      <c r="Y57" s="51"/>
      <c r="Z57" s="51">
        <v>2.3600771300000001</v>
      </c>
      <c r="AA57" s="51"/>
      <c r="AB57" s="51">
        <v>1.2750410000000001</v>
      </c>
      <c r="AC57" s="80"/>
      <c r="AD57" s="79">
        <v>1.2750410000000001</v>
      </c>
      <c r="AE57" s="80"/>
      <c r="AF57" s="79">
        <v>5.2109230000000002</v>
      </c>
      <c r="AG57" s="80"/>
      <c r="AH57" s="79">
        <v>2.6757089999999999</v>
      </c>
      <c r="AI57" s="80"/>
      <c r="AJ57" s="79"/>
      <c r="AK57" s="80"/>
      <c r="AL57" s="79">
        <v>2.0954999999999999</v>
      </c>
      <c r="AM57" s="51"/>
      <c r="AN57" s="51">
        <v>5.12</v>
      </c>
      <c r="AO57" s="51"/>
      <c r="AP57" s="51">
        <v>1.4365239999999999</v>
      </c>
      <c r="AQ57" s="51"/>
      <c r="AR57" s="51"/>
      <c r="AS57" s="51"/>
      <c r="AT57" s="51">
        <v>11.035</v>
      </c>
      <c r="AU57" s="51"/>
      <c r="AV57" s="51">
        <v>2.17</v>
      </c>
      <c r="AW57" s="51"/>
      <c r="AX57" s="51">
        <v>4.5010000000000003</v>
      </c>
      <c r="AY57" s="51">
        <v>0.14199999999999999</v>
      </c>
      <c r="AZ57" s="51">
        <v>1.367</v>
      </c>
      <c r="BA57" s="51">
        <v>0.14199999999999999</v>
      </c>
      <c r="BB57" s="51">
        <v>7.0999999999999994E-2</v>
      </c>
      <c r="BC57" s="51"/>
      <c r="BD57" s="51">
        <v>0.56299999999999994</v>
      </c>
      <c r="BE57" s="51"/>
      <c r="BF57" s="51">
        <v>0.41</v>
      </c>
      <c r="BG57" s="51">
        <v>0.14238600000000001</v>
      </c>
      <c r="BH57" s="51">
        <v>0.17103299999999999</v>
      </c>
      <c r="BI57" s="51">
        <v>0.14199999999999999</v>
      </c>
      <c r="BJ57" s="51">
        <v>7.0999999999999994E-2</v>
      </c>
      <c r="BK57" s="51"/>
      <c r="BL57" s="51">
        <v>0.44800000000000001</v>
      </c>
      <c r="BM57" s="51"/>
      <c r="BN57" s="51">
        <v>7.6499999999999999E-2</v>
      </c>
      <c r="BO57" s="51"/>
      <c r="BP57" s="51"/>
      <c r="BQ57" s="51"/>
      <c r="BR57" s="51"/>
      <c r="BS57" s="51"/>
      <c r="BT57" s="51">
        <v>0.98</v>
      </c>
      <c r="BU57" s="51"/>
      <c r="BV57" s="51">
        <v>0.17</v>
      </c>
      <c r="BW57" s="51"/>
      <c r="BX57" s="51"/>
      <c r="BY57" s="51"/>
      <c r="BZ57" s="51">
        <v>3.1E-2</v>
      </c>
      <c r="CA57" s="51"/>
      <c r="CB57" s="51">
        <v>1.736</v>
      </c>
      <c r="CC57" s="51"/>
      <c r="CD57" s="51">
        <v>0.14899999999999999</v>
      </c>
      <c r="CE57" s="51"/>
      <c r="CF57" s="51">
        <v>3.0800000000000001E-2</v>
      </c>
      <c r="CG57" s="51"/>
      <c r="CH57" s="51">
        <v>3.1E-2</v>
      </c>
      <c r="CI57" s="51"/>
      <c r="CJ57" s="51">
        <v>1.673</v>
      </c>
      <c r="CK57" s="51"/>
      <c r="CL57" s="51">
        <v>0.13300000000000001</v>
      </c>
      <c r="CM57" s="51"/>
      <c r="CN57" s="51">
        <v>3.1E-2</v>
      </c>
      <c r="CO57" s="51"/>
      <c r="CP57" s="51">
        <v>0.433</v>
      </c>
      <c r="CQ57" s="51"/>
      <c r="CR57" s="51">
        <v>55.523000000000003</v>
      </c>
      <c r="CS57" s="92"/>
    </row>
    <row r="58" spans="1:97" ht="12" customHeight="1" x14ac:dyDescent="0.25">
      <c r="A58" s="186"/>
      <c r="B58" s="38" t="s">
        <v>62</v>
      </c>
      <c r="C58" s="51"/>
      <c r="D58" s="51">
        <v>1.172771</v>
      </c>
      <c r="E58" s="51">
        <v>15.75</v>
      </c>
      <c r="F58" s="51">
        <v>1.172771</v>
      </c>
      <c r="G58" s="51">
        <v>0.204624</v>
      </c>
      <c r="H58" s="51">
        <v>1.172771</v>
      </c>
      <c r="I58" s="51"/>
      <c r="J58" s="51">
        <v>1.172771</v>
      </c>
      <c r="K58" s="51"/>
      <c r="L58" s="51"/>
      <c r="M58" s="51"/>
      <c r="N58" s="51">
        <v>1.172771</v>
      </c>
      <c r="O58" s="51"/>
      <c r="P58" s="51">
        <v>1.172771</v>
      </c>
      <c r="Q58" s="51"/>
      <c r="R58" s="51">
        <v>1.1727713999999998</v>
      </c>
      <c r="S58" s="51"/>
      <c r="T58" s="51">
        <v>1.1727713999999998</v>
      </c>
      <c r="U58" s="51"/>
      <c r="V58" s="51">
        <v>1.17</v>
      </c>
      <c r="W58" s="51"/>
      <c r="X58" s="51">
        <v>1.172771</v>
      </c>
      <c r="Y58" s="51"/>
      <c r="Z58" s="51">
        <v>1.1727713999999998</v>
      </c>
      <c r="AA58" s="51"/>
      <c r="AB58" s="51">
        <v>1.172771</v>
      </c>
      <c r="AC58" s="80"/>
      <c r="AD58" s="79">
        <v>1.172771</v>
      </c>
      <c r="AE58" s="80"/>
      <c r="AF58" s="79">
        <v>1.172771</v>
      </c>
      <c r="AG58" s="80"/>
      <c r="AH58" s="79">
        <v>1.172771</v>
      </c>
      <c r="AI58" s="80"/>
      <c r="AJ58" s="79">
        <v>1.172771</v>
      </c>
      <c r="AK58" s="79">
        <v>13.431811</v>
      </c>
      <c r="AL58" s="79">
        <v>1.172771</v>
      </c>
      <c r="AM58" s="51"/>
      <c r="AN58" s="51">
        <v>1.17</v>
      </c>
      <c r="AO58" s="51"/>
      <c r="AP58" s="51">
        <v>1.172771</v>
      </c>
      <c r="AQ58" s="51"/>
      <c r="AR58" s="51">
        <v>1.17</v>
      </c>
      <c r="AS58" s="51"/>
      <c r="AT58" s="51">
        <v>1.173</v>
      </c>
      <c r="AU58" s="51"/>
      <c r="AV58" s="51"/>
      <c r="AW58" s="51"/>
      <c r="AX58" s="51"/>
      <c r="AY58" s="51"/>
      <c r="AZ58" s="51"/>
      <c r="BA58" s="51">
        <v>3.99</v>
      </c>
      <c r="BB58" s="51"/>
      <c r="BC58" s="51">
        <v>10.84</v>
      </c>
      <c r="BD58" s="51"/>
      <c r="BE58" s="51"/>
      <c r="BF58" s="51"/>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92"/>
    </row>
    <row r="59" spans="1:97" ht="12" customHeight="1" x14ac:dyDescent="0.25">
      <c r="A59" s="186"/>
      <c r="B59" s="38" t="s">
        <v>74</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80"/>
      <c r="AD59" s="79"/>
      <c r="AE59" s="80"/>
      <c r="AF59" s="79"/>
      <c r="AG59" s="80"/>
      <c r="AH59" s="79"/>
      <c r="AI59" s="80"/>
      <c r="AJ59" s="79"/>
      <c r="AK59" s="80"/>
      <c r="AL59" s="79"/>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c r="BM59" s="51"/>
      <c r="BN59" s="51"/>
      <c r="BO59" s="51"/>
      <c r="BP59" s="51"/>
      <c r="BQ59" s="51"/>
      <c r="BR59" s="51"/>
      <c r="BS59" s="51"/>
      <c r="BT59" s="51"/>
      <c r="BU59" s="51">
        <v>2.9000000000000001E-2</v>
      </c>
      <c r="BV59" s="51"/>
      <c r="BW59" s="51"/>
      <c r="BX59" s="51"/>
      <c r="BY59" s="51"/>
      <c r="BZ59" s="51"/>
      <c r="CA59" s="51"/>
      <c r="CB59" s="51"/>
      <c r="CC59" s="51"/>
      <c r="CD59" s="51"/>
      <c r="CE59" s="51"/>
      <c r="CF59" s="51"/>
      <c r="CG59" s="51"/>
      <c r="CH59" s="51"/>
      <c r="CI59" s="51"/>
      <c r="CJ59" s="51"/>
      <c r="CK59" s="51"/>
      <c r="CL59" s="51"/>
      <c r="CM59" s="51"/>
      <c r="CN59" s="51"/>
      <c r="CO59" s="51"/>
      <c r="CP59" s="51"/>
      <c r="CQ59" s="51"/>
      <c r="CR59" s="51"/>
      <c r="CS59" s="92"/>
    </row>
    <row r="60" spans="1:97" ht="12" customHeight="1" x14ac:dyDescent="0.25">
      <c r="A60" s="186"/>
      <c r="B60" s="38" t="s">
        <v>75</v>
      </c>
      <c r="C60" s="51">
        <v>0.177534</v>
      </c>
      <c r="D60" s="51">
        <v>1.0245000000000001E-2</v>
      </c>
      <c r="E60" s="51"/>
      <c r="F60" s="51">
        <v>1.055E-2</v>
      </c>
      <c r="G60" s="51"/>
      <c r="H60" s="51">
        <v>0.01</v>
      </c>
      <c r="I60" s="51">
        <v>5.0009920000000001</v>
      </c>
      <c r="J60" s="51">
        <v>0.01</v>
      </c>
      <c r="K60" s="51"/>
      <c r="L60" s="51">
        <v>1.178771</v>
      </c>
      <c r="M60" s="51">
        <v>0.114521</v>
      </c>
      <c r="N60" s="51"/>
      <c r="O60" s="51">
        <v>37.349764</v>
      </c>
      <c r="P60" s="51">
        <v>0.33800000000000002</v>
      </c>
      <c r="Q60" s="51">
        <v>10.522285999999999</v>
      </c>
      <c r="R60" s="51">
        <v>0.33729500000000001</v>
      </c>
      <c r="S60" s="51"/>
      <c r="T60" s="51">
        <v>3.8077559999999999</v>
      </c>
      <c r="U60" s="51"/>
      <c r="V60" s="51">
        <v>0.96</v>
      </c>
      <c r="W60" s="51">
        <v>3.2000500000000001</v>
      </c>
      <c r="X60" s="51">
        <v>0.33732499999999999</v>
      </c>
      <c r="Y60" s="51"/>
      <c r="Z60" s="51">
        <v>0.33762999999999999</v>
      </c>
      <c r="AA60" s="51"/>
      <c r="AB60" s="51">
        <v>0.33729500000000001</v>
      </c>
      <c r="AC60" s="80"/>
      <c r="AD60" s="79">
        <v>0.33729500000000001</v>
      </c>
      <c r="AE60" s="80"/>
      <c r="AF60" s="79">
        <v>0.33729500000000001</v>
      </c>
      <c r="AG60" s="80"/>
      <c r="AH60" s="79">
        <v>0.33750999999999998</v>
      </c>
      <c r="AI60" s="80"/>
      <c r="AJ60" s="79">
        <v>0.95013000000000003</v>
      </c>
      <c r="AK60" s="79">
        <v>21.06</v>
      </c>
      <c r="AL60" s="79">
        <v>0.95013000000000003</v>
      </c>
      <c r="AM60" s="51">
        <v>23.543555000000001</v>
      </c>
      <c r="AN60" s="51">
        <v>1.33</v>
      </c>
      <c r="AO60" s="51">
        <v>20.195</v>
      </c>
      <c r="AP60" s="51">
        <v>1.3292600000000001</v>
      </c>
      <c r="AQ60" s="51">
        <v>30.31</v>
      </c>
      <c r="AR60" s="51">
        <v>1.33</v>
      </c>
      <c r="AS60" s="51">
        <v>48.493000000000002</v>
      </c>
      <c r="AT60" s="51">
        <v>2.2429999999999999</v>
      </c>
      <c r="AU60" s="51">
        <v>73.882000000000005</v>
      </c>
      <c r="AV60" s="51">
        <v>3.41</v>
      </c>
      <c r="AW60" s="51">
        <v>91.123999999999995</v>
      </c>
      <c r="AX60" s="51">
        <v>3.149</v>
      </c>
      <c r="AY60" s="51">
        <v>111.328</v>
      </c>
      <c r="AZ60" s="51">
        <v>3.4000000000000002E-2</v>
      </c>
      <c r="BA60" s="51">
        <v>115.896</v>
      </c>
      <c r="BB60" s="51">
        <v>1.1950000000000001</v>
      </c>
      <c r="BC60" s="51">
        <v>102.5</v>
      </c>
      <c r="BD60" s="51">
        <v>1.8140000000000001</v>
      </c>
      <c r="BE60" s="51">
        <v>118</v>
      </c>
      <c r="BF60" s="51">
        <v>0.1426</v>
      </c>
      <c r="BG60" s="51">
        <v>114.63</v>
      </c>
      <c r="BH60" s="51">
        <v>3.1600000000000003E-2</v>
      </c>
      <c r="BI60" s="51">
        <v>120.54</v>
      </c>
      <c r="BJ60" s="51">
        <v>3.4000000000000002E-2</v>
      </c>
      <c r="BK60" s="51">
        <v>156.268</v>
      </c>
      <c r="BL60" s="51">
        <v>5.8000000000000003E-2</v>
      </c>
      <c r="BM60" s="51">
        <v>96.43</v>
      </c>
      <c r="BN60" s="51">
        <v>3.2088000000000001</v>
      </c>
      <c r="BO60" s="51">
        <v>94.04</v>
      </c>
      <c r="BP60" s="51">
        <v>0.01</v>
      </c>
      <c r="BQ60" s="51">
        <v>99.234999999999999</v>
      </c>
      <c r="BR60" s="51">
        <v>6.7999999999999996E-3</v>
      </c>
      <c r="BS60" s="51">
        <v>112.02500000000001</v>
      </c>
      <c r="BT60" s="51">
        <v>0.01</v>
      </c>
      <c r="BU60" s="51">
        <v>72.994</v>
      </c>
      <c r="BV60" s="51">
        <v>0.01</v>
      </c>
      <c r="BW60" s="51">
        <v>116.83499999999999</v>
      </c>
      <c r="BX60" s="51">
        <v>3.6999999999999998E-2</v>
      </c>
      <c r="BY60" s="51">
        <v>193.749</v>
      </c>
      <c r="BZ60" s="51">
        <v>7.2999999999999995E-2</v>
      </c>
      <c r="CA60" s="51">
        <v>277.101</v>
      </c>
      <c r="CB60" s="51">
        <v>6.6000000000000003E-2</v>
      </c>
      <c r="CC60" s="51">
        <v>288.44799999999998</v>
      </c>
      <c r="CD60" s="51">
        <v>0.11799999999999999</v>
      </c>
      <c r="CE60" s="51">
        <v>344.08100000000002</v>
      </c>
      <c r="CF60" s="51">
        <v>6.5699999999999995E-2</v>
      </c>
      <c r="CG60" s="51">
        <v>489.60700000000003</v>
      </c>
      <c r="CH60" s="51">
        <v>0.248</v>
      </c>
      <c r="CI60" s="51">
        <v>676.75099999999998</v>
      </c>
      <c r="CJ60" s="51">
        <v>0.48599999999999999</v>
      </c>
      <c r="CK60" s="51">
        <v>702.31299999999999</v>
      </c>
      <c r="CL60" s="51">
        <v>0.59699999999999998</v>
      </c>
      <c r="CM60" s="51">
        <v>699.35299999999995</v>
      </c>
      <c r="CN60" s="51">
        <v>0.26100000000000001</v>
      </c>
      <c r="CO60" s="51">
        <v>749.35799999999995</v>
      </c>
      <c r="CP60" s="51">
        <v>9.5250000000000004</v>
      </c>
      <c r="CQ60" s="51">
        <v>804.17700000000002</v>
      </c>
      <c r="CR60" s="51">
        <v>2.7570000000000001</v>
      </c>
      <c r="CS60" s="92"/>
    </row>
    <row r="61" spans="1:97" ht="12" customHeight="1" x14ac:dyDescent="0.25">
      <c r="A61" s="186"/>
      <c r="B61" s="34" t="s">
        <v>58</v>
      </c>
      <c r="C61" s="51"/>
      <c r="D61" s="51">
        <v>6.7340999999999998E-2</v>
      </c>
      <c r="E61" s="51"/>
      <c r="F61" s="51">
        <v>1.1656740000000001</v>
      </c>
      <c r="G61" s="51"/>
      <c r="H61" s="51">
        <v>0.156724</v>
      </c>
      <c r="I61" s="51"/>
      <c r="J61" s="51"/>
      <c r="K61" s="51">
        <v>134.31814399999999</v>
      </c>
      <c r="L61" s="51"/>
      <c r="M61" s="51"/>
      <c r="N61" s="51"/>
      <c r="O61" s="51"/>
      <c r="P61" s="51">
        <v>0.46022999999999997</v>
      </c>
      <c r="Q61" s="51"/>
      <c r="R61" s="51"/>
      <c r="S61" s="51"/>
      <c r="T61" s="51">
        <v>0.319272</v>
      </c>
      <c r="U61" s="51"/>
      <c r="V61" s="51">
        <v>4.95</v>
      </c>
      <c r="W61" s="51"/>
      <c r="X61" s="51">
        <v>0.234207</v>
      </c>
      <c r="Y61" s="51"/>
      <c r="Z61" s="51"/>
      <c r="AA61" s="51"/>
      <c r="AB61" s="51"/>
      <c r="AC61" s="80"/>
      <c r="AD61" s="79"/>
      <c r="AE61" s="80"/>
      <c r="AF61" s="79">
        <v>0.135188</v>
      </c>
      <c r="AG61" s="80"/>
      <c r="AH61" s="79"/>
      <c r="AI61" s="80"/>
      <c r="AJ61" s="79"/>
      <c r="AK61" s="80"/>
      <c r="AL61" s="79"/>
      <c r="AM61" s="51"/>
      <c r="AN61" s="51">
        <v>20.14</v>
      </c>
      <c r="AO61" s="51"/>
      <c r="AP61" s="51">
        <v>64.667711999999995</v>
      </c>
      <c r="AQ61" s="51"/>
      <c r="AR61" s="51">
        <v>77.349999999999994</v>
      </c>
      <c r="AS61" s="51"/>
      <c r="AT61" s="51">
        <v>1.7999999999999999E-2</v>
      </c>
      <c r="AU61" s="51"/>
      <c r="AV61" s="51">
        <v>0.44500000000000001</v>
      </c>
      <c r="AW61" s="51"/>
      <c r="AX61" s="51">
        <v>1.706</v>
      </c>
      <c r="AY61" s="51">
        <v>8.0000000000000004E-4</v>
      </c>
      <c r="AZ61" s="51">
        <v>2.899</v>
      </c>
      <c r="BA61" s="51">
        <v>7.2999999999999999E-5</v>
      </c>
      <c r="BB61" s="51">
        <v>43.768000000000001</v>
      </c>
      <c r="BC61" s="51">
        <v>0.151</v>
      </c>
      <c r="BD61" s="51">
        <v>148.941</v>
      </c>
      <c r="BE61" s="51">
        <v>0.03</v>
      </c>
      <c r="BF61" s="51">
        <v>164.321</v>
      </c>
      <c r="BG61" s="51"/>
      <c r="BH61" s="51">
        <v>3.296027</v>
      </c>
      <c r="BI61" s="51">
        <v>1.087</v>
      </c>
      <c r="BJ61" s="51">
        <v>110.315</v>
      </c>
      <c r="BK61" s="51">
        <v>3.8660000000000001</v>
      </c>
      <c r="BL61" s="51">
        <v>106.11799999999999</v>
      </c>
      <c r="BM61" s="51">
        <v>7.9429999999999996</v>
      </c>
      <c r="BN61" s="51">
        <v>95.509</v>
      </c>
      <c r="BO61" s="51">
        <v>13.41</v>
      </c>
      <c r="BP61" s="51">
        <v>5.31</v>
      </c>
      <c r="BQ61" s="51">
        <v>47.027000000000001</v>
      </c>
      <c r="BR61" s="51">
        <v>4.8490000000000002</v>
      </c>
      <c r="BS61" s="51">
        <v>16.597999999999999</v>
      </c>
      <c r="BT61" s="51">
        <v>2.988</v>
      </c>
      <c r="BU61" s="51">
        <v>55.978000000000002</v>
      </c>
      <c r="BV61" s="51">
        <v>7.3869999999999996</v>
      </c>
      <c r="BW61" s="51">
        <v>97.557000000000002</v>
      </c>
      <c r="BX61" s="51">
        <v>2.3839999999999999</v>
      </c>
      <c r="BY61" s="51">
        <v>175.964</v>
      </c>
      <c r="BZ61" s="51">
        <v>73.081999999999994</v>
      </c>
      <c r="CA61" s="51">
        <v>323.20299999999997</v>
      </c>
      <c r="CB61" s="51">
        <v>3.7810000000000001</v>
      </c>
      <c r="CC61" s="51">
        <v>585.92499999999995</v>
      </c>
      <c r="CD61" s="51">
        <v>11.954000000000001</v>
      </c>
      <c r="CE61" s="51">
        <v>208.53</v>
      </c>
      <c r="CF61" s="51">
        <v>10.337</v>
      </c>
      <c r="CG61" s="51">
        <v>393.10199999999998</v>
      </c>
      <c r="CH61" s="51">
        <v>12.407</v>
      </c>
      <c r="CI61" s="51">
        <v>7414.5829999999996</v>
      </c>
      <c r="CJ61" s="51">
        <v>7.3959999999999999</v>
      </c>
      <c r="CK61" s="51">
        <v>417.40300000000002</v>
      </c>
      <c r="CL61" s="51">
        <v>8.9390000000000001</v>
      </c>
      <c r="CM61" s="51">
        <v>472.73899999999998</v>
      </c>
      <c r="CN61" s="51">
        <v>5.8129999999999997</v>
      </c>
      <c r="CO61" s="51">
        <v>490.13299999999998</v>
      </c>
      <c r="CP61" s="51">
        <v>421.346</v>
      </c>
      <c r="CQ61" s="51">
        <v>481.01600000000002</v>
      </c>
      <c r="CR61" s="51">
        <v>483.9</v>
      </c>
      <c r="CS61" s="92"/>
    </row>
    <row r="62" spans="1:97" ht="12" customHeight="1" x14ac:dyDescent="0.25">
      <c r="A62" s="178" t="s">
        <v>121</v>
      </c>
      <c r="B62" s="178"/>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80"/>
      <c r="AD62" s="79"/>
      <c r="AE62" s="80"/>
      <c r="AF62" s="79"/>
      <c r="AG62" s="80"/>
      <c r="AH62" s="79"/>
      <c r="AI62" s="80"/>
      <c r="AJ62" s="79"/>
      <c r="AK62" s="80"/>
      <c r="AL62" s="79"/>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v>30.123000000000001</v>
      </c>
      <c r="CQ62" s="51"/>
      <c r="CR62" s="51">
        <v>32.585000000000001</v>
      </c>
      <c r="CS62" s="92"/>
    </row>
    <row r="63" spans="1:97" ht="12" customHeight="1" x14ac:dyDescent="0.25">
      <c r="A63" s="160" t="s">
        <v>76</v>
      </c>
      <c r="B63" s="161"/>
      <c r="C63" s="72">
        <v>4307.3652830000001</v>
      </c>
      <c r="D63" s="72">
        <v>1105.5258650000001</v>
      </c>
      <c r="E63" s="72">
        <v>5177.3191539999998</v>
      </c>
      <c r="F63" s="72">
        <v>1093.3932709999999</v>
      </c>
      <c r="G63" s="72">
        <v>6371.5083169999989</v>
      </c>
      <c r="H63" s="72">
        <v>1137.5569800000001</v>
      </c>
      <c r="I63" s="72">
        <v>7524.0723470000003</v>
      </c>
      <c r="J63" s="72">
        <v>1191.177927</v>
      </c>
      <c r="K63" s="72">
        <v>8246.6568130000014</v>
      </c>
      <c r="L63" s="72">
        <v>1251.7874870000001</v>
      </c>
      <c r="M63" s="72">
        <v>8453.3964190000006</v>
      </c>
      <c r="N63" s="72">
        <v>1389.6357950000001</v>
      </c>
      <c r="O63" s="72">
        <v>10036.710245</v>
      </c>
      <c r="P63" s="72">
        <v>1684.2377429999997</v>
      </c>
      <c r="Q63" s="72">
        <v>12752.126377999999</v>
      </c>
      <c r="R63" s="72">
        <v>1534.33965036</v>
      </c>
      <c r="S63" s="72">
        <v>15711.220847000001</v>
      </c>
      <c r="T63" s="72">
        <v>1417.7239578699998</v>
      </c>
      <c r="U63" s="72">
        <v>17688.740000000002</v>
      </c>
      <c r="V63" s="72">
        <v>1387.97</v>
      </c>
      <c r="W63" s="72">
        <v>20644.803896000001</v>
      </c>
      <c r="X63" s="72">
        <v>1412.407105</v>
      </c>
      <c r="Y63" s="59">
        <v>19170.603736000001</v>
      </c>
      <c r="Z63" s="59">
        <v>1461.1475454400002</v>
      </c>
      <c r="AA63" s="59">
        <v>19261.783436999998</v>
      </c>
      <c r="AB63" s="59">
        <v>1861.042672</v>
      </c>
      <c r="AC63" s="59">
        <v>19505.118052999998</v>
      </c>
      <c r="AD63" s="59">
        <v>2049.6116510000002</v>
      </c>
      <c r="AE63" s="59">
        <v>19967.802754</v>
      </c>
      <c r="AF63" s="59">
        <v>2303.268059</v>
      </c>
      <c r="AG63" s="59">
        <v>20004.947843999998</v>
      </c>
      <c r="AH63" s="59">
        <v>2298.7435190000001</v>
      </c>
      <c r="AI63" s="59">
        <v>22821.039312000001</v>
      </c>
      <c r="AJ63" s="59">
        <v>2472.1303680000001</v>
      </c>
      <c r="AK63" s="59">
        <v>24221.16</v>
      </c>
      <c r="AL63" s="59">
        <v>2524.7420699999998</v>
      </c>
      <c r="AM63" s="59">
        <v>24740.18</v>
      </c>
      <c r="AN63" s="59">
        <v>2358.9899999999998</v>
      </c>
      <c r="AO63" s="59">
        <v>22459.09</v>
      </c>
      <c r="AP63" s="59">
        <v>2552.1810420000002</v>
      </c>
      <c r="AQ63" s="59">
        <v>24357.81</v>
      </c>
      <c r="AR63" s="59">
        <v>3265.26</v>
      </c>
      <c r="AS63" s="59">
        <v>28996.327000000001</v>
      </c>
      <c r="AT63" s="59">
        <v>3893.4520000000002</v>
      </c>
      <c r="AU63" s="59">
        <v>36364.962</v>
      </c>
      <c r="AV63" s="59">
        <v>4451.26</v>
      </c>
      <c r="AW63" s="59">
        <v>39308.133000000002</v>
      </c>
      <c r="AX63" s="59">
        <v>4851.7470000000003</v>
      </c>
      <c r="AY63" s="59">
        <v>38540.57</v>
      </c>
      <c r="AZ63" s="59">
        <v>5916.5240000000003</v>
      </c>
      <c r="BA63" s="59">
        <v>36310.743999999999</v>
      </c>
      <c r="BB63" s="59">
        <v>5803.2709999999997</v>
      </c>
      <c r="BC63" s="59">
        <v>38228.959999999999</v>
      </c>
      <c r="BD63" s="59">
        <v>6221.06</v>
      </c>
      <c r="BE63" s="59">
        <v>39136.720000000001</v>
      </c>
      <c r="BF63" s="59">
        <v>6258.6270000000004</v>
      </c>
      <c r="BG63" s="59">
        <v>45273.717416</v>
      </c>
      <c r="BH63" s="59">
        <v>6504.1760000000004</v>
      </c>
      <c r="BI63" s="59">
        <v>49753.749000000003</v>
      </c>
      <c r="BJ63" s="59">
        <v>7007.4440000000004</v>
      </c>
      <c r="BK63" s="59">
        <v>60353.173999999999</v>
      </c>
      <c r="BL63" s="59">
        <v>7450.8469999999998</v>
      </c>
      <c r="BM63" s="54">
        <v>65098.661999999997</v>
      </c>
      <c r="BN63" s="54">
        <v>8391.7049999999999</v>
      </c>
      <c r="BO63" s="54">
        <v>68451.679999999993</v>
      </c>
      <c r="BP63" s="54">
        <v>9117.2759999999998</v>
      </c>
      <c r="BQ63" s="54">
        <v>51916.196000000004</v>
      </c>
      <c r="BR63" s="54">
        <v>8385.0259999999998</v>
      </c>
      <c r="BS63" s="59">
        <v>50387.212</v>
      </c>
      <c r="BT63" s="59">
        <v>7797.0919999999996</v>
      </c>
      <c r="BU63" s="59">
        <v>50229.398999999998</v>
      </c>
      <c r="BV63" s="59">
        <v>7434.4809999999998</v>
      </c>
      <c r="BW63" s="59">
        <v>54855.483</v>
      </c>
      <c r="BX63" s="59">
        <v>7937.7420000000002</v>
      </c>
      <c r="BY63" s="59">
        <v>61081.298999999999</v>
      </c>
      <c r="BZ63" s="59">
        <v>8091.8770000000004</v>
      </c>
      <c r="CA63" s="59">
        <v>66456.471999999994</v>
      </c>
      <c r="CB63" s="59">
        <v>8028.7340000000004</v>
      </c>
      <c r="CC63" s="59">
        <v>78979.815000000002</v>
      </c>
      <c r="CD63" s="59">
        <v>9095.0030000000006</v>
      </c>
      <c r="CE63" s="59">
        <v>94707.876999999993</v>
      </c>
      <c r="CF63" s="59">
        <v>9417.0689999999995</v>
      </c>
      <c r="CG63" s="59">
        <v>111550.71400000001</v>
      </c>
      <c r="CH63" s="59">
        <v>10000.356</v>
      </c>
      <c r="CI63" s="59">
        <v>137697.04999999999</v>
      </c>
      <c r="CJ63" s="59">
        <v>10740.562</v>
      </c>
      <c r="CK63" s="59">
        <v>151447.234</v>
      </c>
      <c r="CL63" s="59">
        <v>11907.655000000001</v>
      </c>
      <c r="CM63" s="59">
        <v>164293.63</v>
      </c>
      <c r="CN63" s="59">
        <v>13214.538</v>
      </c>
      <c r="CO63" s="59">
        <v>177428.66200000001</v>
      </c>
      <c r="CP63" s="59">
        <v>32100.131000000001</v>
      </c>
      <c r="CQ63" s="59">
        <v>197954.307</v>
      </c>
      <c r="CR63" s="59">
        <v>31732.374</v>
      </c>
      <c r="CS63" s="92"/>
    </row>
    <row r="64" spans="1:97" ht="12" customHeight="1" x14ac:dyDescent="0.25">
      <c r="A64" s="84"/>
      <c r="B64" s="85"/>
      <c r="C64" s="28"/>
      <c r="D64" s="28"/>
      <c r="E64" s="28"/>
      <c r="F64" s="28"/>
      <c r="G64" s="28"/>
      <c r="H64" s="28"/>
      <c r="I64" s="28"/>
      <c r="J64" s="28"/>
      <c r="K64" s="72"/>
      <c r="L64" s="72"/>
      <c r="M64" s="72"/>
      <c r="N64" s="72"/>
      <c r="O64" s="72"/>
      <c r="P64" s="72"/>
      <c r="Q64" s="72"/>
      <c r="R64" s="72"/>
      <c r="S64" s="72"/>
      <c r="T64" s="72"/>
      <c r="U64" s="72"/>
      <c r="V64" s="72"/>
      <c r="W64" s="72"/>
      <c r="X64" s="72"/>
      <c r="CO64" s="51"/>
      <c r="CP64" s="51"/>
      <c r="CQ64" s="51"/>
      <c r="CR64" s="51"/>
    </row>
    <row r="65" spans="1:96" ht="12" customHeight="1" x14ac:dyDescent="0.25">
      <c r="A65" s="145" t="s">
        <v>77</v>
      </c>
      <c r="B65" s="189"/>
      <c r="C65" s="19"/>
      <c r="D65" s="20"/>
      <c r="E65" s="20"/>
      <c r="F65" s="20"/>
      <c r="G65" s="21"/>
      <c r="I65" s="3"/>
      <c r="CO65" s="51"/>
      <c r="CP65" s="51"/>
      <c r="CQ65" s="51"/>
      <c r="CR65" s="51"/>
    </row>
    <row r="66" spans="1:96" ht="21.75" customHeight="1" x14ac:dyDescent="0.25">
      <c r="A66" s="192" t="s">
        <v>78</v>
      </c>
      <c r="B66" s="192"/>
      <c r="C66" s="192"/>
      <c r="D66" s="192"/>
      <c r="E66" s="192"/>
      <c r="F66" s="192"/>
      <c r="G66" s="193"/>
      <c r="H66" s="153"/>
      <c r="I66" s="153"/>
      <c r="J66" s="153"/>
      <c r="K66" s="153"/>
      <c r="L66" s="153"/>
      <c r="M66" s="153"/>
      <c r="N66" s="153"/>
      <c r="O66" s="153"/>
      <c r="P66" s="153"/>
      <c r="Q66" s="153"/>
      <c r="R66" s="153"/>
      <c r="S66" s="153"/>
      <c r="T66" s="153"/>
      <c r="AV66" s="3"/>
      <c r="CO66" s="51"/>
      <c r="CP66" s="51"/>
      <c r="CQ66" s="51"/>
      <c r="CR66" s="51"/>
    </row>
    <row r="67" spans="1:96" ht="13.5" customHeight="1" x14ac:dyDescent="0.25">
      <c r="A67" s="192" t="s">
        <v>123</v>
      </c>
      <c r="B67" s="192"/>
      <c r="C67" s="192"/>
      <c r="D67" s="192"/>
      <c r="E67" s="192"/>
      <c r="F67" s="192"/>
      <c r="G67" s="193"/>
      <c r="H67" s="153"/>
      <c r="I67" s="153"/>
      <c r="J67" s="153"/>
      <c r="K67" s="153"/>
      <c r="L67" s="153"/>
      <c r="M67" s="153"/>
      <c r="N67" s="153"/>
      <c r="O67" s="153"/>
      <c r="P67" s="153"/>
      <c r="Q67" s="153"/>
      <c r="R67" s="153"/>
      <c r="S67" s="153"/>
      <c r="T67" s="153"/>
      <c r="AV67" s="3"/>
      <c r="CO67" s="51"/>
      <c r="CP67" s="51"/>
      <c r="CQ67" s="51"/>
      <c r="CR67" s="51"/>
    </row>
    <row r="68" spans="1:96" ht="12" customHeight="1" x14ac:dyDescent="0.25">
      <c r="A68" s="190" t="s">
        <v>79</v>
      </c>
      <c r="B68" s="190"/>
      <c r="C68" s="190"/>
      <c r="D68" s="190"/>
      <c r="E68" s="190"/>
      <c r="F68" s="190"/>
      <c r="G68" s="190"/>
      <c r="H68" s="190"/>
      <c r="I68" s="3"/>
      <c r="CO68" s="51"/>
      <c r="CP68" s="51"/>
      <c r="CQ68" s="51"/>
      <c r="CR68" s="51"/>
    </row>
    <row r="69" spans="1:96" ht="11.25" customHeight="1" x14ac:dyDescent="0.25">
      <c r="A69" s="195" t="s">
        <v>80</v>
      </c>
      <c r="B69" s="195"/>
      <c r="C69" s="195"/>
      <c r="D69" s="195"/>
      <c r="E69" s="195"/>
      <c r="F69" s="195"/>
      <c r="G69" s="195"/>
      <c r="H69" s="195"/>
      <c r="I69" s="153"/>
      <c r="J69" s="153"/>
      <c r="K69" s="153"/>
      <c r="L69" s="153"/>
      <c r="M69" s="153"/>
      <c r="N69" s="153"/>
      <c r="CO69" s="51"/>
      <c r="CP69" s="51"/>
      <c r="CQ69" s="51"/>
      <c r="CR69" s="51"/>
    </row>
    <row r="70" spans="1:96" ht="8.25" customHeight="1" x14ac:dyDescent="0.25">
      <c r="A70" s="194" t="s">
        <v>81</v>
      </c>
      <c r="B70" s="114"/>
      <c r="C70" s="114"/>
      <c r="D70" s="114"/>
      <c r="E70" s="114"/>
      <c r="F70" s="114"/>
      <c r="G70" s="114"/>
      <c r="H70" s="114"/>
      <c r="CO70" s="51"/>
      <c r="CP70" s="51"/>
      <c r="CQ70" s="51"/>
      <c r="CR70" s="51"/>
    </row>
    <row r="71" spans="1:96" x14ac:dyDescent="0.25">
      <c r="A71" s="191" t="s">
        <v>82</v>
      </c>
      <c r="B71" s="114"/>
      <c r="C71" s="114"/>
      <c r="D71" s="114"/>
      <c r="E71" s="114"/>
      <c r="F71" s="114"/>
      <c r="G71" s="114"/>
      <c r="H71" s="114"/>
      <c r="CO71" s="59"/>
      <c r="CP71" s="59"/>
      <c r="CQ71" s="59"/>
      <c r="CR71" s="59"/>
    </row>
    <row r="72" spans="1:96" ht="12" customHeight="1" x14ac:dyDescent="0.25">
      <c r="A72" s="149"/>
      <c r="B72" s="150"/>
      <c r="C72" s="150"/>
      <c r="D72" s="150"/>
      <c r="E72" s="150"/>
      <c r="F72" s="150"/>
    </row>
    <row r="73" spans="1:96" x14ac:dyDescent="0.25">
      <c r="A73" s="11"/>
      <c r="B73" s="11"/>
      <c r="C73" s="9"/>
      <c r="D73" s="9"/>
      <c r="E73" s="10"/>
      <c r="F73" s="9"/>
    </row>
    <row r="74" spans="1:96" x14ac:dyDescent="0.25">
      <c r="A74" s="4"/>
      <c r="B74" s="5"/>
    </row>
    <row r="75" spans="1:96" x14ac:dyDescent="0.25">
      <c r="A75" s="4"/>
      <c r="B75" s="5"/>
    </row>
    <row r="76" spans="1:96" x14ac:dyDescent="0.25">
      <c r="A76" s="4"/>
      <c r="B76" s="5"/>
    </row>
    <row r="77" spans="1:96" x14ac:dyDescent="0.25">
      <c r="A77" s="4"/>
      <c r="B77" s="5"/>
    </row>
    <row r="78" spans="1:96" x14ac:dyDescent="0.25">
      <c r="A78" s="4"/>
      <c r="B78" s="5"/>
    </row>
    <row r="79" spans="1:96" x14ac:dyDescent="0.25">
      <c r="A79" s="4"/>
      <c r="B79" s="5"/>
    </row>
    <row r="80" spans="1:96" x14ac:dyDescent="0.25">
      <c r="A80" s="4"/>
      <c r="B80" s="5"/>
    </row>
    <row r="81" spans="1:7" x14ac:dyDescent="0.25">
      <c r="A81" s="4"/>
      <c r="B81" s="5"/>
    </row>
    <row r="82" spans="1:7" x14ac:dyDescent="0.25">
      <c r="A82" s="4"/>
      <c r="B82" s="5"/>
    </row>
    <row r="83" spans="1:7" x14ac:dyDescent="0.25">
      <c r="A83" s="4"/>
      <c r="B83" s="5"/>
    </row>
    <row r="84" spans="1:7" ht="18.75" customHeight="1" x14ac:dyDescent="0.25">
      <c r="A84" s="13"/>
      <c r="B84" s="14"/>
      <c r="C84" s="12"/>
      <c r="D84" s="12"/>
      <c r="E84" s="12"/>
      <c r="F84" s="12"/>
      <c r="G84" s="12"/>
    </row>
    <row r="85" spans="1:7" x14ac:dyDescent="0.25">
      <c r="A85" s="4"/>
      <c r="B85" s="5"/>
    </row>
    <row r="86" spans="1:7" x14ac:dyDescent="0.25">
      <c r="A86" s="4"/>
      <c r="B86" s="5"/>
    </row>
    <row r="87" spans="1:7" x14ac:dyDescent="0.25">
      <c r="A87" s="4"/>
      <c r="B87" s="5"/>
    </row>
  </sheetData>
  <mergeCells count="91">
    <mergeCell ref="CM9:CN9"/>
    <mergeCell ref="CG8:CN8"/>
    <mergeCell ref="CK9:CL9"/>
    <mergeCell ref="CG9:CH9"/>
    <mergeCell ref="BO9:BP9"/>
    <mergeCell ref="BI8:BP8"/>
    <mergeCell ref="CA9:CB9"/>
    <mergeCell ref="BY9:BZ9"/>
    <mergeCell ref="BW9:BX9"/>
    <mergeCell ref="BQ8:BX8"/>
    <mergeCell ref="BU9:BV9"/>
    <mergeCell ref="BS9:BT9"/>
    <mergeCell ref="BQ9:BR9"/>
    <mergeCell ref="CE9:CF9"/>
    <mergeCell ref="BY8:CF8"/>
    <mergeCell ref="CC9:CD9"/>
    <mergeCell ref="BM9:BN9"/>
    <mergeCell ref="BK9:BL9"/>
    <mergeCell ref="BI9:BJ9"/>
    <mergeCell ref="A1:B1"/>
    <mergeCell ref="A2:B2"/>
    <mergeCell ref="A4:B4"/>
    <mergeCell ref="A7:B7"/>
    <mergeCell ref="A8:B10"/>
    <mergeCell ref="A5:H5"/>
    <mergeCell ref="C8:D8"/>
    <mergeCell ref="E9:F9"/>
    <mergeCell ref="G9:H9"/>
    <mergeCell ref="C9:D9"/>
    <mergeCell ref="E8:L8"/>
    <mergeCell ref="I9:J9"/>
    <mergeCell ref="K9:L9"/>
    <mergeCell ref="M8:T8"/>
    <mergeCell ref="AA9:AB9"/>
    <mergeCell ref="U8:AB8"/>
    <mergeCell ref="U9:V9"/>
    <mergeCell ref="W9:X9"/>
    <mergeCell ref="AG9:AH9"/>
    <mergeCell ref="AC9:AD9"/>
    <mergeCell ref="Y9:Z9"/>
    <mergeCell ref="Q9:R9"/>
    <mergeCell ref="AI9:AJ9"/>
    <mergeCell ref="AE9:AF9"/>
    <mergeCell ref="A41:B41"/>
    <mergeCell ref="BA8:BH8"/>
    <mergeCell ref="BC9:BD9"/>
    <mergeCell ref="AM9:AN9"/>
    <mergeCell ref="AY9:AZ9"/>
    <mergeCell ref="AU9:AV9"/>
    <mergeCell ref="AQ9:AR9"/>
    <mergeCell ref="AW9:AX9"/>
    <mergeCell ref="AS9:AT9"/>
    <mergeCell ref="AO9:AP9"/>
    <mergeCell ref="BA9:BB9"/>
    <mergeCell ref="BE9:BF9"/>
    <mergeCell ref="AK8:AR8"/>
    <mergeCell ref="AK9:AL9"/>
    <mergeCell ref="AS8:AZ8"/>
    <mergeCell ref="AC8:AJ8"/>
    <mergeCell ref="A19:B19"/>
    <mergeCell ref="A16:A17"/>
    <mergeCell ref="A15:B15"/>
    <mergeCell ref="BG9:BH9"/>
    <mergeCell ref="A72:F72"/>
    <mergeCell ref="A55:B55"/>
    <mergeCell ref="A56:A61"/>
    <mergeCell ref="A65:B65"/>
    <mergeCell ref="A68:H68"/>
    <mergeCell ref="A63:B63"/>
    <mergeCell ref="A71:H71"/>
    <mergeCell ref="A66:T66"/>
    <mergeCell ref="A70:H70"/>
    <mergeCell ref="A69:N69"/>
    <mergeCell ref="A67:T67"/>
    <mergeCell ref="A11:B11"/>
    <mergeCell ref="CO8:CR8"/>
    <mergeCell ref="CQ9:CR9"/>
    <mergeCell ref="A62:B62"/>
    <mergeCell ref="CO9:CP9"/>
    <mergeCell ref="CI9:CJ9"/>
    <mergeCell ref="A48:B48"/>
    <mergeCell ref="A26:B26"/>
    <mergeCell ref="A33:B33"/>
    <mergeCell ref="A34:A40"/>
    <mergeCell ref="A12:B12"/>
    <mergeCell ref="A13:A14"/>
    <mergeCell ref="O9:P9"/>
    <mergeCell ref="M9:N9"/>
    <mergeCell ref="S9:T9"/>
    <mergeCell ref="A20:A23"/>
    <mergeCell ref="A18:B18"/>
  </mergeCells>
  <phoneticPr fontId="10" type="noConversion"/>
  <pageMargins left="0.23622047244094491" right="0.23622047244094491" top="0.74803149606299213" bottom="0.74803149606299213" header="0.31496062992125984" footer="0.31496062992125984"/>
  <pageSetup paperSize="9" scale="35" fitToWidth="0" fitToHeight="0" orientation="portrait" r:id="rId1"/>
  <headerFooter>
    <oddHeader>&amp;L&amp;"Times New Roman,Bold"Статистички билтен Народне банке Ср</oddHeader>
    <oddFooter>&amp;L&amp;"Times New Roman,Regular"&amp;7Дозвољено је преузимање и коришћење база података, али НБС из техничких разлога не гарантује за њихову веродостојност и потпуност.</oddFooter>
  </headerFooter>
  <colBreaks count="2" manualBreakCount="2">
    <brk id="54" max="70" man="1"/>
    <brk id="66" max="7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CT47"/>
  <sheetViews>
    <sheetView showGridLines="0" zoomScale="120" zoomScaleNormal="120" zoomScaleSheetLayoutView="70" workbookViewId="0">
      <pane xSplit="2" ySplit="10" topLeftCell="CL11" activePane="bottomRight" state="frozen"/>
      <selection activeCell="CO9" sqref="CO9:CP9"/>
      <selection pane="topRight" activeCell="CO9" sqref="CO9:CP9"/>
      <selection pane="bottomLeft" activeCell="CO9" sqref="CO9:CP9"/>
      <selection pane="bottomRight" activeCell="CT36" sqref="CT36"/>
    </sheetView>
  </sheetViews>
  <sheetFormatPr defaultRowHeight="14.25" x14ac:dyDescent="0.2"/>
  <cols>
    <col min="1" max="1" width="3.42578125" style="1" customWidth="1"/>
    <col min="2" max="2" width="12" style="1" customWidth="1"/>
    <col min="3" max="3" width="8" style="1" customWidth="1"/>
    <col min="4" max="4" width="7.140625" style="1" customWidth="1"/>
    <col min="5" max="5" width="6.7109375" style="1" customWidth="1"/>
    <col min="6" max="6" width="7.85546875" style="1" customWidth="1"/>
    <col min="7" max="7" width="6.5703125" style="1" customWidth="1"/>
    <col min="8" max="8" width="7.5703125" style="1" customWidth="1"/>
    <col min="9" max="9" width="7.42578125" style="1" customWidth="1"/>
    <col min="10" max="10" width="5.7109375" style="1" customWidth="1"/>
    <col min="11" max="11" width="7" style="1" customWidth="1"/>
    <col min="12" max="12" width="6.5703125" style="1" customWidth="1"/>
    <col min="13" max="13" width="6.85546875" style="1" customWidth="1"/>
    <col min="14" max="14" width="7.140625" style="1" customWidth="1"/>
    <col min="15" max="15" width="7.5703125" style="1" customWidth="1"/>
    <col min="16" max="16" width="6.140625" style="1" customWidth="1"/>
    <col min="17" max="17" width="7.5703125" style="1" customWidth="1"/>
    <col min="18" max="18" width="7.140625" style="1" customWidth="1"/>
    <col min="19" max="19" width="7.5703125" style="1" customWidth="1"/>
    <col min="20" max="20" width="7" style="1" customWidth="1"/>
    <col min="21" max="21" width="8.42578125" style="1" customWidth="1"/>
    <col min="22" max="22" width="8.140625" style="1" customWidth="1"/>
    <col min="23" max="24" width="7.85546875" style="1" customWidth="1"/>
    <col min="25" max="25" width="10.28515625" style="1" customWidth="1"/>
    <col min="26" max="26" width="7.7109375" style="1" customWidth="1"/>
    <col min="27" max="27" width="10" style="1" customWidth="1"/>
    <col min="28" max="28" width="7.7109375" style="1" customWidth="1"/>
    <col min="29" max="29" width="8.5703125" style="1" customWidth="1"/>
    <col min="30" max="30" width="6.7109375" style="1" customWidth="1"/>
    <col min="31" max="31" width="8.7109375" style="1" customWidth="1"/>
    <col min="32" max="32" width="7.140625" style="1" customWidth="1"/>
    <col min="33" max="33" width="8.5703125" style="1" customWidth="1"/>
    <col min="34" max="34" width="8.42578125" style="1" customWidth="1"/>
    <col min="35" max="36" width="9.140625" style="1" customWidth="1"/>
    <col min="37" max="37" width="10.42578125" style="1" customWidth="1"/>
    <col min="38" max="38" width="9.140625" style="1" customWidth="1"/>
    <col min="39" max="39" width="10.42578125" style="1" customWidth="1"/>
    <col min="40" max="40" width="6.5703125" style="1" customWidth="1"/>
    <col min="41" max="44" width="9.140625" style="1" customWidth="1"/>
    <col min="45" max="45" width="10.42578125" style="1" customWidth="1"/>
    <col min="46" max="46" width="9.85546875" style="1" customWidth="1"/>
    <col min="47" max="47" width="8" style="1" customWidth="1"/>
    <col min="48" max="48" width="7.42578125" style="1" customWidth="1"/>
    <col min="49" max="49" width="10.42578125" style="1" customWidth="1"/>
    <col min="50" max="50" width="9.140625" style="1" customWidth="1"/>
    <col min="51" max="51" width="10.42578125" style="1" customWidth="1"/>
    <col min="52" max="52" width="9.140625" style="1" customWidth="1"/>
    <col min="53" max="53" width="8.5703125" style="1" customWidth="1"/>
    <col min="54" max="54" width="8" style="1" customWidth="1"/>
    <col min="55" max="55" width="8.7109375" style="1" customWidth="1"/>
    <col min="56" max="56" width="6.85546875" style="1" customWidth="1"/>
    <col min="57" max="57" width="8.85546875" style="1" customWidth="1"/>
    <col min="58" max="58" width="9.140625" style="1" customWidth="1"/>
    <col min="59" max="59" width="10.5703125" style="1" customWidth="1"/>
    <col min="60" max="61" width="9.140625" style="1" customWidth="1"/>
    <col min="62" max="62" width="12" style="1" customWidth="1"/>
    <col min="63" max="63" width="10.5703125" style="1" customWidth="1"/>
    <col min="64" max="64" width="9.140625" style="1" customWidth="1"/>
    <col min="65" max="66" width="10.5703125" style="1" customWidth="1"/>
    <col min="67" max="69" width="10.5703125" style="1" bestFit="1" customWidth="1"/>
    <col min="70" max="70" width="9.140625" style="1"/>
    <col min="71" max="71" width="10.5703125" style="1" bestFit="1" customWidth="1"/>
    <col min="72" max="72" width="9.140625" style="1"/>
    <col min="73" max="73" width="10.28515625" style="1" customWidth="1"/>
    <col min="74" max="74" width="9.140625" style="1"/>
    <col min="75" max="75" width="10.28515625" style="1" customWidth="1"/>
    <col min="76" max="76" width="9.140625" style="1"/>
    <col min="77" max="77" width="10.28515625" style="1" customWidth="1"/>
    <col min="78" max="78" width="9.140625" style="1"/>
    <col min="79" max="79" width="10.85546875" style="1" customWidth="1"/>
    <col min="80" max="80" width="10.140625" style="1" bestFit="1" customWidth="1"/>
    <col min="81" max="81" width="10.42578125" style="1" customWidth="1"/>
    <col min="82" max="82" width="10.140625" style="1" bestFit="1" customWidth="1"/>
    <col min="83" max="83" width="10.140625" style="1" customWidth="1"/>
    <col min="84" max="84" width="10.140625" style="1" bestFit="1" customWidth="1"/>
    <col min="85" max="85" width="10.140625" style="1" customWidth="1"/>
    <col min="86" max="86" width="10.140625" style="1" bestFit="1" customWidth="1"/>
    <col min="87" max="87" width="10.140625" style="1" customWidth="1"/>
    <col min="88" max="88" width="10.140625" style="1" bestFit="1" customWidth="1"/>
    <col min="89" max="89" width="10.140625" style="1" customWidth="1"/>
    <col min="90" max="90" width="10.140625" style="1" bestFit="1" customWidth="1"/>
    <col min="91" max="91" width="10.140625" style="1" customWidth="1"/>
    <col min="92" max="92" width="10.140625" style="1" bestFit="1" customWidth="1"/>
    <col min="93" max="93" width="10.140625" style="1" customWidth="1"/>
    <col min="94" max="94" width="10.5703125" style="1" customWidth="1"/>
    <col min="95" max="95" width="10.140625" style="1" customWidth="1"/>
    <col min="96" max="96" width="10.5703125" style="1" customWidth="1"/>
    <col min="97" max="97" width="9.140625" style="1"/>
    <col min="98" max="98" width="13.28515625" style="1" bestFit="1" customWidth="1"/>
    <col min="99" max="16384" width="9.140625" style="1"/>
  </cols>
  <sheetData>
    <row r="1" spans="1:98" x14ac:dyDescent="0.2">
      <c r="A1" s="134" t="s">
        <v>0</v>
      </c>
      <c r="B1" s="134"/>
      <c r="C1" s="42"/>
    </row>
    <row r="2" spans="1:98" x14ac:dyDescent="0.2">
      <c r="A2" s="135">
        <v>45894</v>
      </c>
      <c r="B2" s="135"/>
      <c r="C2" s="89"/>
      <c r="D2" s="91"/>
      <c r="AQ2" s="33"/>
    </row>
    <row r="3" spans="1:98" x14ac:dyDescent="0.2">
      <c r="O3" s="63"/>
      <c r="T3" s="16"/>
      <c r="V3" s="16"/>
      <c r="BD3" s="16"/>
    </row>
    <row r="4" spans="1:98" ht="12" customHeight="1" x14ac:dyDescent="0.2">
      <c r="A4" s="136" t="s">
        <v>1</v>
      </c>
      <c r="B4" s="136"/>
      <c r="C4" s="4"/>
      <c r="D4" s="4"/>
      <c r="E4" s="4"/>
      <c r="F4" s="7"/>
      <c r="BD4" s="16"/>
    </row>
    <row r="5" spans="1:98" ht="14.25" customHeight="1" x14ac:dyDescent="0.2">
      <c r="A5" s="32" t="s">
        <v>2</v>
      </c>
      <c r="B5" s="41"/>
      <c r="C5" s="41"/>
      <c r="D5" s="41"/>
      <c r="E5" s="41"/>
      <c r="F5" s="41"/>
      <c r="G5" s="41"/>
      <c r="J5" s="16"/>
      <c r="M5" s="63"/>
      <c r="T5" s="16"/>
      <c r="V5" s="16"/>
    </row>
    <row r="6" spans="1:98" ht="12" customHeight="1" x14ac:dyDescent="0.25">
      <c r="A6" s="33" t="s">
        <v>83</v>
      </c>
      <c r="B6" s="33"/>
      <c r="C6"/>
      <c r="D6"/>
      <c r="E6" s="15"/>
      <c r="F6" s="15"/>
      <c r="G6" s="15"/>
    </row>
    <row r="7" spans="1:98" ht="12" customHeight="1" x14ac:dyDescent="0.2">
      <c r="A7" s="7"/>
      <c r="B7" s="17"/>
      <c r="C7" s="7"/>
      <c r="D7" s="64"/>
      <c r="E7" s="64"/>
      <c r="F7" s="64"/>
      <c r="H7" s="16"/>
      <c r="I7" s="16"/>
      <c r="S7" s="16"/>
      <c r="U7" s="16"/>
    </row>
    <row r="8" spans="1:98" ht="12" customHeight="1" x14ac:dyDescent="0.25">
      <c r="A8" s="207" t="s">
        <v>84</v>
      </c>
      <c r="B8" s="208"/>
      <c r="C8" s="132" t="s">
        <v>5</v>
      </c>
      <c r="D8" s="133"/>
      <c r="E8" s="132" t="s">
        <v>6</v>
      </c>
      <c r="F8" s="129"/>
      <c r="G8" s="129"/>
      <c r="H8" s="129"/>
      <c r="I8" s="129"/>
      <c r="J8" s="129"/>
      <c r="K8" s="129"/>
      <c r="L8" s="133"/>
      <c r="M8" s="127" t="s">
        <v>7</v>
      </c>
      <c r="N8" s="144"/>
      <c r="O8" s="144"/>
      <c r="P8" s="144"/>
      <c r="Q8" s="205"/>
      <c r="R8" s="205"/>
      <c r="S8" s="205"/>
      <c r="T8" s="205"/>
      <c r="U8" s="127" t="s">
        <v>8</v>
      </c>
      <c r="V8" s="128"/>
      <c r="W8" s="205"/>
      <c r="X8" s="205"/>
      <c r="Y8" s="205"/>
      <c r="Z8" s="205"/>
      <c r="AA8" s="205"/>
      <c r="AB8" s="206"/>
      <c r="AC8" s="127" t="s">
        <v>9</v>
      </c>
      <c r="AD8" s="128"/>
      <c r="AE8" s="129"/>
      <c r="AF8" s="129"/>
      <c r="AG8" s="205"/>
      <c r="AH8" s="205"/>
      <c r="AI8" s="205"/>
      <c r="AJ8" s="206"/>
      <c r="AK8" s="127" t="s">
        <v>10</v>
      </c>
      <c r="AL8" s="128"/>
      <c r="AM8" s="129"/>
      <c r="AN8" s="129"/>
      <c r="AO8" s="205"/>
      <c r="AP8" s="205"/>
      <c r="AQ8" s="205"/>
      <c r="AR8" s="206"/>
      <c r="AS8" s="117">
        <v>2019</v>
      </c>
      <c r="AT8" s="118"/>
      <c r="AU8" s="205"/>
      <c r="AV8" s="205"/>
      <c r="AW8" s="205"/>
      <c r="AX8" s="205"/>
      <c r="AY8" s="205"/>
      <c r="AZ8" s="206"/>
      <c r="BA8" s="202">
        <v>2020</v>
      </c>
      <c r="BB8" s="203"/>
      <c r="BC8" s="205"/>
      <c r="BD8" s="205"/>
      <c r="BE8" s="205"/>
      <c r="BF8" s="205"/>
      <c r="BG8" s="205"/>
      <c r="BH8" s="206"/>
      <c r="BI8" s="202" t="s">
        <v>109</v>
      </c>
      <c r="BJ8" s="203"/>
      <c r="BK8" s="203"/>
      <c r="BL8" s="203"/>
      <c r="BM8" s="203"/>
      <c r="BN8" s="203"/>
      <c r="BO8" s="203"/>
      <c r="BP8" s="204"/>
      <c r="BQ8" s="202" t="s">
        <v>110</v>
      </c>
      <c r="BR8" s="203"/>
      <c r="BS8" s="203"/>
      <c r="BT8" s="203"/>
      <c r="BU8" s="203"/>
      <c r="BV8" s="203"/>
      <c r="BW8" s="203"/>
      <c r="BX8" s="204"/>
      <c r="BY8" s="202" t="s">
        <v>112</v>
      </c>
      <c r="BZ8" s="203"/>
      <c r="CA8" s="203"/>
      <c r="CB8" s="203"/>
      <c r="CC8" s="203"/>
      <c r="CD8" s="203"/>
      <c r="CE8" s="203"/>
      <c r="CF8" s="204"/>
      <c r="CG8" s="202" t="s">
        <v>114</v>
      </c>
      <c r="CH8" s="203"/>
      <c r="CI8" s="203"/>
      <c r="CJ8" s="203"/>
      <c r="CK8" s="203"/>
      <c r="CL8" s="203"/>
      <c r="CM8" s="203"/>
      <c r="CN8" s="204"/>
      <c r="CO8" s="202" t="s">
        <v>115</v>
      </c>
      <c r="CP8" s="203"/>
      <c r="CQ8" s="203"/>
      <c r="CR8" s="204"/>
    </row>
    <row r="9" spans="1:98" ht="12" customHeight="1" x14ac:dyDescent="0.2">
      <c r="A9" s="209" t="s">
        <v>85</v>
      </c>
      <c r="B9" s="210"/>
      <c r="C9" s="111" t="s">
        <v>12</v>
      </c>
      <c r="D9" s="120"/>
      <c r="E9" s="111" t="s">
        <v>13</v>
      </c>
      <c r="F9" s="120"/>
      <c r="G9" s="111" t="s">
        <v>14</v>
      </c>
      <c r="H9" s="120"/>
      <c r="I9" s="111" t="s">
        <v>15</v>
      </c>
      <c r="J9" s="120"/>
      <c r="K9" s="111" t="s">
        <v>12</v>
      </c>
      <c r="L9" s="120"/>
      <c r="M9" s="111" t="s">
        <v>13</v>
      </c>
      <c r="N9" s="120"/>
      <c r="O9" s="111" t="s">
        <v>14</v>
      </c>
      <c r="P9" s="120"/>
      <c r="Q9" s="111" t="s">
        <v>15</v>
      </c>
      <c r="R9" s="120"/>
      <c r="S9" s="111" t="s">
        <v>12</v>
      </c>
      <c r="T9" s="120"/>
      <c r="U9" s="111" t="s">
        <v>13</v>
      </c>
      <c r="V9" s="120"/>
      <c r="W9" s="111" t="s">
        <v>14</v>
      </c>
      <c r="X9" s="120"/>
      <c r="Y9" s="111" t="s">
        <v>15</v>
      </c>
      <c r="Z9" s="120"/>
      <c r="AA9" s="111" t="s">
        <v>12</v>
      </c>
      <c r="AB9" s="120"/>
      <c r="AC9" s="111" t="s">
        <v>13</v>
      </c>
      <c r="AD9" s="120"/>
      <c r="AE9" s="111" t="s">
        <v>14</v>
      </c>
      <c r="AF9" s="120"/>
      <c r="AG9" s="111" t="s">
        <v>15</v>
      </c>
      <c r="AH9" s="120"/>
      <c r="AI9" s="111" t="s">
        <v>12</v>
      </c>
      <c r="AJ9" s="120"/>
      <c r="AK9" s="111" t="s">
        <v>13</v>
      </c>
      <c r="AL9" s="120"/>
      <c r="AM9" s="111" t="s">
        <v>14</v>
      </c>
      <c r="AN9" s="120"/>
      <c r="AO9" s="111" t="s">
        <v>15</v>
      </c>
      <c r="AP9" s="120"/>
      <c r="AQ9" s="111" t="s">
        <v>12</v>
      </c>
      <c r="AR9" s="120"/>
      <c r="AS9" s="111" t="s">
        <v>13</v>
      </c>
      <c r="AT9" s="120"/>
      <c r="AU9" s="111" t="s">
        <v>14</v>
      </c>
      <c r="AV9" s="120"/>
      <c r="AW9" s="111" t="s">
        <v>15</v>
      </c>
      <c r="AX9" s="120"/>
      <c r="AY9" s="111" t="s">
        <v>12</v>
      </c>
      <c r="AZ9" s="120"/>
      <c r="BA9" s="111" t="s">
        <v>13</v>
      </c>
      <c r="BB9" s="120"/>
      <c r="BC9" s="111" t="s">
        <v>14</v>
      </c>
      <c r="BD9" s="120"/>
      <c r="BE9" s="111" t="s">
        <v>15</v>
      </c>
      <c r="BF9" s="120"/>
      <c r="BG9" s="111" t="s">
        <v>12</v>
      </c>
      <c r="BH9" s="120"/>
      <c r="BI9" s="111" t="s">
        <v>13</v>
      </c>
      <c r="BJ9" s="120"/>
      <c r="BK9" s="111" t="s">
        <v>14</v>
      </c>
      <c r="BL9" s="120"/>
      <c r="BM9" s="111" t="s">
        <v>15</v>
      </c>
      <c r="BN9" s="120"/>
      <c r="BO9" s="111" t="s">
        <v>12</v>
      </c>
      <c r="BP9" s="120"/>
      <c r="BQ9" s="111" t="s">
        <v>13</v>
      </c>
      <c r="BR9" s="120"/>
      <c r="BS9" s="111" t="s">
        <v>14</v>
      </c>
      <c r="BT9" s="120"/>
      <c r="BU9" s="111" t="s">
        <v>15</v>
      </c>
      <c r="BV9" s="120"/>
      <c r="BW9" s="111" t="s">
        <v>12</v>
      </c>
      <c r="BX9" s="120"/>
      <c r="BY9" s="173" t="s">
        <v>113</v>
      </c>
      <c r="BZ9" s="174"/>
      <c r="CA9" s="173" t="s">
        <v>14</v>
      </c>
      <c r="CB9" s="174"/>
      <c r="CC9" s="173" t="s">
        <v>15</v>
      </c>
      <c r="CD9" s="174"/>
      <c r="CE9" s="173" t="s">
        <v>12</v>
      </c>
      <c r="CF9" s="174"/>
      <c r="CG9" s="173" t="s">
        <v>13</v>
      </c>
      <c r="CH9" s="174"/>
      <c r="CI9" s="173" t="s">
        <v>14</v>
      </c>
      <c r="CJ9" s="174"/>
      <c r="CK9" s="173" t="s">
        <v>15</v>
      </c>
      <c r="CL9" s="174"/>
      <c r="CM9" s="173" t="s">
        <v>12</v>
      </c>
      <c r="CN9" s="174"/>
      <c r="CO9" s="173" t="s">
        <v>13</v>
      </c>
      <c r="CP9" s="174"/>
      <c r="CQ9" s="173" t="s">
        <v>14</v>
      </c>
      <c r="CR9" s="174"/>
    </row>
    <row r="10" spans="1:98" ht="43.5" customHeight="1" x14ac:dyDescent="0.2">
      <c r="A10" s="199"/>
      <c r="B10" s="200"/>
      <c r="C10" s="47" t="s">
        <v>16</v>
      </c>
      <c r="D10" s="48" t="s">
        <v>17</v>
      </c>
      <c r="E10" s="47" t="s">
        <v>16</v>
      </c>
      <c r="F10" s="48" t="s">
        <v>17</v>
      </c>
      <c r="G10" s="47" t="s">
        <v>16</v>
      </c>
      <c r="H10" s="48" t="s">
        <v>17</v>
      </c>
      <c r="I10" s="47" t="s">
        <v>16</v>
      </c>
      <c r="J10" s="48" t="s">
        <v>17</v>
      </c>
      <c r="K10" s="47" t="s">
        <v>16</v>
      </c>
      <c r="L10" s="48" t="s">
        <v>17</v>
      </c>
      <c r="M10" s="47" t="s">
        <v>16</v>
      </c>
      <c r="N10" s="48" t="s">
        <v>17</v>
      </c>
      <c r="O10" s="47" t="s">
        <v>16</v>
      </c>
      <c r="P10" s="48" t="s">
        <v>17</v>
      </c>
      <c r="Q10" s="47" t="s">
        <v>16</v>
      </c>
      <c r="R10" s="48" t="s">
        <v>17</v>
      </c>
      <c r="S10" s="47" t="s">
        <v>16</v>
      </c>
      <c r="T10" s="48" t="s">
        <v>17</v>
      </c>
      <c r="U10" s="47" t="s">
        <v>16</v>
      </c>
      <c r="V10" s="48" t="s">
        <v>17</v>
      </c>
      <c r="W10" s="47" t="s">
        <v>16</v>
      </c>
      <c r="X10" s="48" t="s">
        <v>17</v>
      </c>
      <c r="Y10" s="47" t="s">
        <v>16</v>
      </c>
      <c r="Z10" s="48" t="s">
        <v>17</v>
      </c>
      <c r="AA10" s="47" t="s">
        <v>16</v>
      </c>
      <c r="AB10" s="48" t="s">
        <v>17</v>
      </c>
      <c r="AC10" s="86" t="s">
        <v>16</v>
      </c>
      <c r="AD10" s="87" t="s">
        <v>17</v>
      </c>
      <c r="AE10" s="86" t="s">
        <v>16</v>
      </c>
      <c r="AF10" s="87" t="s">
        <v>17</v>
      </c>
      <c r="AG10" s="86" t="s">
        <v>16</v>
      </c>
      <c r="AH10" s="87" t="s">
        <v>17</v>
      </c>
      <c r="AI10" s="47" t="s">
        <v>16</v>
      </c>
      <c r="AJ10" s="48" t="s">
        <v>17</v>
      </c>
      <c r="AK10" s="86" t="s">
        <v>16</v>
      </c>
      <c r="AL10" s="87" t="s">
        <v>17</v>
      </c>
      <c r="AM10" s="86" t="s">
        <v>16</v>
      </c>
      <c r="AN10" s="87" t="s">
        <v>17</v>
      </c>
      <c r="AO10" s="86" t="s">
        <v>16</v>
      </c>
      <c r="AP10" s="87" t="s">
        <v>17</v>
      </c>
      <c r="AQ10" s="86" t="s">
        <v>16</v>
      </c>
      <c r="AR10" s="87" t="s">
        <v>17</v>
      </c>
      <c r="AS10" s="86" t="s">
        <v>16</v>
      </c>
      <c r="AT10" s="87" t="s">
        <v>17</v>
      </c>
      <c r="AU10" s="86" t="s">
        <v>16</v>
      </c>
      <c r="AV10" s="87" t="s">
        <v>17</v>
      </c>
      <c r="AW10" s="86" t="s">
        <v>16</v>
      </c>
      <c r="AX10" s="87" t="s">
        <v>17</v>
      </c>
      <c r="AY10" s="86" t="s">
        <v>16</v>
      </c>
      <c r="AZ10" s="87" t="s">
        <v>17</v>
      </c>
      <c r="BA10" s="86" t="s">
        <v>16</v>
      </c>
      <c r="BB10" s="87" t="s">
        <v>17</v>
      </c>
      <c r="BC10" s="86" t="s">
        <v>16</v>
      </c>
      <c r="BD10" s="87" t="s">
        <v>17</v>
      </c>
      <c r="BE10" s="86" t="s">
        <v>16</v>
      </c>
      <c r="BF10" s="87" t="s">
        <v>17</v>
      </c>
      <c r="BG10" s="86" t="s">
        <v>16</v>
      </c>
      <c r="BH10" s="87" t="s">
        <v>17</v>
      </c>
      <c r="BI10" s="86" t="s">
        <v>16</v>
      </c>
      <c r="BJ10" s="87" t="s">
        <v>17</v>
      </c>
      <c r="BK10" s="86" t="s">
        <v>16</v>
      </c>
      <c r="BL10" s="87" t="s">
        <v>17</v>
      </c>
      <c r="BM10" s="86" t="s">
        <v>16</v>
      </c>
      <c r="BN10" s="87" t="s">
        <v>17</v>
      </c>
      <c r="BO10" s="86" t="s">
        <v>16</v>
      </c>
      <c r="BP10" s="87" t="s">
        <v>17</v>
      </c>
      <c r="BQ10" s="86" t="s">
        <v>16</v>
      </c>
      <c r="BR10" s="87" t="s">
        <v>17</v>
      </c>
      <c r="BS10" s="86" t="s">
        <v>16</v>
      </c>
      <c r="BT10" s="87" t="s">
        <v>17</v>
      </c>
      <c r="BU10" s="86" t="s">
        <v>16</v>
      </c>
      <c r="BV10" s="87" t="s">
        <v>17</v>
      </c>
      <c r="BW10" s="86" t="s">
        <v>16</v>
      </c>
      <c r="BX10" s="87" t="s">
        <v>17</v>
      </c>
      <c r="BY10" s="86" t="s">
        <v>16</v>
      </c>
      <c r="BZ10" s="87" t="s">
        <v>17</v>
      </c>
      <c r="CA10" s="86" t="s">
        <v>16</v>
      </c>
      <c r="CB10" s="87" t="s">
        <v>17</v>
      </c>
      <c r="CC10" s="86" t="s">
        <v>16</v>
      </c>
      <c r="CD10" s="87" t="s">
        <v>17</v>
      </c>
      <c r="CE10" s="86" t="s">
        <v>16</v>
      </c>
      <c r="CF10" s="87" t="s">
        <v>17</v>
      </c>
      <c r="CG10" s="86" t="s">
        <v>16</v>
      </c>
      <c r="CH10" s="87" t="s">
        <v>17</v>
      </c>
      <c r="CI10" s="86" t="s">
        <v>16</v>
      </c>
      <c r="CJ10" s="87" t="s">
        <v>17</v>
      </c>
      <c r="CK10" s="86" t="s">
        <v>16</v>
      </c>
      <c r="CL10" s="87" t="s">
        <v>17</v>
      </c>
      <c r="CM10" s="86" t="s">
        <v>16</v>
      </c>
      <c r="CN10" s="87" t="s">
        <v>17</v>
      </c>
      <c r="CO10" s="86" t="s">
        <v>16</v>
      </c>
      <c r="CP10" s="87" t="s">
        <v>17</v>
      </c>
      <c r="CQ10" s="86" t="s">
        <v>16</v>
      </c>
      <c r="CR10" s="87" t="s">
        <v>17</v>
      </c>
    </row>
    <row r="11" spans="1:98" ht="12" customHeight="1" x14ac:dyDescent="0.2">
      <c r="A11" s="211" t="s">
        <v>86</v>
      </c>
      <c r="B11" s="212"/>
      <c r="C11" s="63">
        <v>4302.4615139999996</v>
      </c>
      <c r="D11" s="63">
        <v>1098.4096019999999</v>
      </c>
      <c r="E11" s="63">
        <v>5073.8400629999996</v>
      </c>
      <c r="F11" s="63">
        <v>1081.8023410000001</v>
      </c>
      <c r="G11" s="63">
        <v>6343.9011810000002</v>
      </c>
      <c r="H11" s="63">
        <v>1132.752796</v>
      </c>
      <c r="I11" s="63">
        <v>7431.1249429999998</v>
      </c>
      <c r="J11" s="63">
        <v>1175.753514</v>
      </c>
      <c r="K11" s="63">
        <v>8066.1438109999999</v>
      </c>
      <c r="L11" s="63">
        <v>1223.1406030000001</v>
      </c>
      <c r="M11" s="63">
        <v>8423.2507119999991</v>
      </c>
      <c r="N11" s="63">
        <v>1383.143722</v>
      </c>
      <c r="O11" s="63">
        <v>9946.2602490000008</v>
      </c>
      <c r="P11" s="63">
        <v>1666.9726989999999</v>
      </c>
      <c r="Q11" s="63">
        <v>12692.870435000001</v>
      </c>
      <c r="R11" s="63">
        <v>1528.55970454</v>
      </c>
      <c r="S11" s="63">
        <v>15695.629720999999</v>
      </c>
      <c r="T11" s="63">
        <v>1411.8554804400001</v>
      </c>
      <c r="U11" s="63">
        <v>17483.03</v>
      </c>
      <c r="V11" s="63">
        <v>1382.9</v>
      </c>
      <c r="W11" s="63">
        <v>20397.841128</v>
      </c>
      <c r="X11" s="63">
        <v>1405.5703450000001</v>
      </c>
      <c r="Y11" s="63">
        <v>19119.692207</v>
      </c>
      <c r="Z11" s="63">
        <v>1452.9183386599998</v>
      </c>
      <c r="AA11" s="63">
        <v>19233.827945000001</v>
      </c>
      <c r="AB11" s="63">
        <v>1854.6890980000001</v>
      </c>
      <c r="AC11" s="63">
        <v>19460.692115999998</v>
      </c>
      <c r="AD11" s="63">
        <v>2029.7818769999999</v>
      </c>
      <c r="AE11" s="63">
        <v>19914.406039000001</v>
      </c>
      <c r="AF11" s="63">
        <v>2249.6122439999999</v>
      </c>
      <c r="AG11" s="63">
        <v>19983.902297000001</v>
      </c>
      <c r="AH11" s="63">
        <v>2292.3884549999998</v>
      </c>
      <c r="AI11" s="63">
        <v>22801.488119000001</v>
      </c>
      <c r="AJ11" s="63">
        <v>2457.0617940000002</v>
      </c>
      <c r="AK11" s="63">
        <v>24176.23</v>
      </c>
      <c r="AL11" s="63">
        <v>2341.622672</v>
      </c>
      <c r="AM11" s="63">
        <v>24648.080000000002</v>
      </c>
      <c r="AN11" s="63">
        <v>2275.14</v>
      </c>
      <c r="AO11" s="63">
        <v>22408.31</v>
      </c>
      <c r="AP11" s="63">
        <v>2480.543678</v>
      </c>
      <c r="AQ11" s="63">
        <v>24336.31</v>
      </c>
      <c r="AR11" s="63">
        <v>3206.34</v>
      </c>
      <c r="AS11" s="63">
        <v>28945.166000000001</v>
      </c>
      <c r="AT11" s="63">
        <v>3872.9009999999998</v>
      </c>
      <c r="AU11" s="63">
        <v>36241.322</v>
      </c>
      <c r="AV11" s="63">
        <v>4365.21</v>
      </c>
      <c r="AW11" s="63">
        <v>39161.597000000002</v>
      </c>
      <c r="AX11" s="63">
        <v>4807.7719999999999</v>
      </c>
      <c r="AY11" s="63">
        <v>38503.949999999997</v>
      </c>
      <c r="AZ11" s="63">
        <v>5881.4459999999999</v>
      </c>
      <c r="BA11" s="63">
        <v>36196.334000000003</v>
      </c>
      <c r="BB11" s="63">
        <v>5679.9070000000002</v>
      </c>
      <c r="BC11" s="63">
        <v>37999.934000000001</v>
      </c>
      <c r="BD11" s="63">
        <v>6057.7479999999996</v>
      </c>
      <c r="BE11" s="63">
        <v>38959.980000000003</v>
      </c>
      <c r="BF11" s="63">
        <v>6108.2960000000003</v>
      </c>
      <c r="BG11" s="63">
        <v>45233.374350999999</v>
      </c>
      <c r="BH11" s="63">
        <v>6477.3756599999997</v>
      </c>
      <c r="BI11" s="63">
        <v>49358.139000000003</v>
      </c>
      <c r="BJ11" s="63">
        <v>6867.3159999999998</v>
      </c>
      <c r="BK11" s="63">
        <v>59794.614000000001</v>
      </c>
      <c r="BL11" s="63">
        <v>7323.28</v>
      </c>
      <c r="BM11" s="63">
        <v>64397.436999999998</v>
      </c>
      <c r="BN11" s="63">
        <v>8206.8826000000008</v>
      </c>
      <c r="BO11" s="63">
        <v>68379.7</v>
      </c>
      <c r="BP11" s="63">
        <v>9096.69</v>
      </c>
      <c r="BQ11" s="63">
        <v>51550.031000000003</v>
      </c>
      <c r="BR11" s="63">
        <v>8370.1830000000009</v>
      </c>
      <c r="BS11" s="63">
        <v>50055.627</v>
      </c>
      <c r="BT11" s="63">
        <v>7780.875</v>
      </c>
      <c r="BU11" s="63">
        <v>50109.964999999997</v>
      </c>
      <c r="BV11" s="63">
        <v>7414.8670000000002</v>
      </c>
      <c r="BW11" s="63">
        <v>54772.150999999998</v>
      </c>
      <c r="BX11" s="63">
        <v>7871.2879999999996</v>
      </c>
      <c r="BY11" s="63">
        <v>60992.497000000003</v>
      </c>
      <c r="BZ11" s="63">
        <v>8049.92</v>
      </c>
      <c r="CA11" s="63">
        <v>66356.463000000003</v>
      </c>
      <c r="CB11" s="63">
        <v>8000.7569999999996</v>
      </c>
      <c r="CC11" s="63">
        <v>78814.229000000007</v>
      </c>
      <c r="CD11" s="63">
        <v>9069.1620000000003</v>
      </c>
      <c r="CE11" s="63">
        <v>94583.357999999993</v>
      </c>
      <c r="CF11" s="63">
        <v>9393.0419999999995</v>
      </c>
      <c r="CG11" s="63">
        <v>111376.68799999999</v>
      </c>
      <c r="CH11" s="63">
        <v>9901.1450000000004</v>
      </c>
      <c r="CI11" s="63">
        <v>130573.065</v>
      </c>
      <c r="CJ11" s="63">
        <v>10714.376</v>
      </c>
      <c r="CK11" s="63">
        <v>149916.50899999999</v>
      </c>
      <c r="CL11" s="63">
        <v>11703.282999999999</v>
      </c>
      <c r="CM11" s="63">
        <v>164153.65700000001</v>
      </c>
      <c r="CN11" s="63">
        <v>13175.784</v>
      </c>
      <c r="CO11" s="63">
        <v>176692.18700000001</v>
      </c>
      <c r="CP11" s="63">
        <v>31630.432000000001</v>
      </c>
      <c r="CQ11" s="63">
        <v>197390.889</v>
      </c>
      <c r="CR11" s="63">
        <v>31557.776000000002</v>
      </c>
      <c r="CS11" s="95"/>
      <c r="CT11" s="95"/>
    </row>
    <row r="12" spans="1:98" ht="12" customHeight="1" x14ac:dyDescent="0.2">
      <c r="A12" s="213" t="s">
        <v>87</v>
      </c>
      <c r="B12" s="214"/>
      <c r="C12" s="5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95"/>
      <c r="CT12" s="95"/>
    </row>
    <row r="13" spans="1:98" ht="15" customHeight="1" x14ac:dyDescent="0.2">
      <c r="A13" s="66"/>
      <c r="B13" s="26" t="s">
        <v>32</v>
      </c>
      <c r="C13" s="63">
        <v>4302.461515</v>
      </c>
      <c r="D13" s="63">
        <v>1038.5367360499999</v>
      </c>
      <c r="E13" s="63">
        <v>5073.8400629999996</v>
      </c>
      <c r="F13" s="63">
        <v>1024.0767390000001</v>
      </c>
      <c r="G13" s="63">
        <v>6343.9011810000002</v>
      </c>
      <c r="H13" s="63">
        <v>1073.7379530000001</v>
      </c>
      <c r="I13" s="63">
        <v>7431.1249421299999</v>
      </c>
      <c r="J13" s="63">
        <v>1110.3428610000001</v>
      </c>
      <c r="K13" s="63">
        <v>8066.1438109999999</v>
      </c>
      <c r="L13" s="63">
        <v>1153.9440181799998</v>
      </c>
      <c r="M13" s="63">
        <v>8423.2507119999991</v>
      </c>
      <c r="N13" s="63">
        <v>1312.890259</v>
      </c>
      <c r="O13" s="63">
        <v>9946.2602690000003</v>
      </c>
      <c r="P13" s="63">
        <v>1587.058376</v>
      </c>
      <c r="Q13" s="63">
        <v>12692.870424000001</v>
      </c>
      <c r="R13" s="63">
        <v>1456.7012496300003</v>
      </c>
      <c r="S13" s="63">
        <v>15695.629720999999</v>
      </c>
      <c r="T13" s="63">
        <v>1347.293052</v>
      </c>
      <c r="U13" s="63">
        <v>17483.03</v>
      </c>
      <c r="V13" s="63">
        <v>1319.91</v>
      </c>
      <c r="W13" s="63">
        <v>20397.841128</v>
      </c>
      <c r="X13" s="63">
        <v>1338.6963270000001</v>
      </c>
      <c r="Y13" s="63">
        <v>19119.692169000002</v>
      </c>
      <c r="Z13" s="63">
        <v>1392.499114</v>
      </c>
      <c r="AA13" s="63">
        <v>19233.827952</v>
      </c>
      <c r="AB13" s="63">
        <v>1818.2513530000001</v>
      </c>
      <c r="AC13" s="63">
        <v>19260.692136999998</v>
      </c>
      <c r="AD13" s="63">
        <v>1991.511109</v>
      </c>
      <c r="AE13" s="63">
        <v>19914.406019999999</v>
      </c>
      <c r="AF13" s="63">
        <v>2213.4240890000001</v>
      </c>
      <c r="AG13" s="63">
        <v>19983.902273</v>
      </c>
      <c r="AH13" s="63">
        <v>2259.1388430000002</v>
      </c>
      <c r="AI13" s="63">
        <v>22801.488161000001</v>
      </c>
      <c r="AJ13" s="63">
        <v>2423.1384419999999</v>
      </c>
      <c r="AK13" s="63">
        <v>24176.23</v>
      </c>
      <c r="AL13" s="63">
        <v>2259.7074149999999</v>
      </c>
      <c r="AM13" s="63">
        <v>24648.080000000002</v>
      </c>
      <c r="AN13" s="63">
        <v>2261.4</v>
      </c>
      <c r="AO13" s="63">
        <v>22408.31</v>
      </c>
      <c r="AP13" s="63">
        <v>2466.9951299999998</v>
      </c>
      <c r="AQ13" s="63">
        <v>24336.31</v>
      </c>
      <c r="AR13" s="63">
        <v>3194.1</v>
      </c>
      <c r="AS13" s="63">
        <v>28945.166000000001</v>
      </c>
      <c r="AT13" s="63">
        <v>3861.8960000000002</v>
      </c>
      <c r="AU13" s="63">
        <v>36241.322</v>
      </c>
      <c r="AV13" s="63">
        <v>4365.21</v>
      </c>
      <c r="AW13" s="63">
        <v>39161.597000000002</v>
      </c>
      <c r="AX13" s="63">
        <v>4807.5919999999996</v>
      </c>
      <c r="AY13" s="63">
        <v>38503.949999999997</v>
      </c>
      <c r="AZ13" s="63">
        <v>5881.4459999999999</v>
      </c>
      <c r="BA13" s="63">
        <v>36196.334000000003</v>
      </c>
      <c r="BB13" s="63">
        <v>5679.9070000000002</v>
      </c>
      <c r="BC13" s="63">
        <v>37999.934000000001</v>
      </c>
      <c r="BD13" s="63">
        <v>6057.7479999999996</v>
      </c>
      <c r="BE13" s="63">
        <v>38959.980000000003</v>
      </c>
      <c r="BF13" s="63">
        <v>6108.2960000000003</v>
      </c>
      <c r="BG13" s="63">
        <v>45233.374000000003</v>
      </c>
      <c r="BH13" s="63">
        <v>6477.3756569999996</v>
      </c>
      <c r="BI13" s="63">
        <v>49358.139000000003</v>
      </c>
      <c r="BJ13" s="63">
        <v>6867.3159999999998</v>
      </c>
      <c r="BK13" s="63">
        <v>59794.614000000001</v>
      </c>
      <c r="BL13" s="63">
        <v>7323.28</v>
      </c>
      <c r="BM13" s="63">
        <v>64397.436999999998</v>
      </c>
      <c r="BN13" s="63">
        <v>8206.8819999999996</v>
      </c>
      <c r="BO13" s="63">
        <v>68379.7</v>
      </c>
      <c r="BP13" s="63">
        <v>9096.69</v>
      </c>
      <c r="BQ13" s="63">
        <v>51550.031000000003</v>
      </c>
      <c r="BR13" s="63">
        <v>8370.18</v>
      </c>
      <c r="BS13" s="63">
        <v>50055.627</v>
      </c>
      <c r="BT13" s="63">
        <v>7780.875</v>
      </c>
      <c r="BU13" s="63">
        <v>50109.964999999997</v>
      </c>
      <c r="BV13" s="63">
        <v>7414.8670000000002</v>
      </c>
      <c r="BW13" s="63">
        <v>54772.150999999998</v>
      </c>
      <c r="BX13" s="63">
        <v>7871.2879999999996</v>
      </c>
      <c r="BY13" s="63">
        <v>60992.497000000003</v>
      </c>
      <c r="BZ13" s="63">
        <v>8049.92</v>
      </c>
      <c r="CA13" s="63">
        <v>66356.463000000003</v>
      </c>
      <c r="CB13" s="63">
        <v>8000.7569999999996</v>
      </c>
      <c r="CC13" s="63">
        <v>78814.229000000007</v>
      </c>
      <c r="CD13" s="63">
        <v>9069.1620000000003</v>
      </c>
      <c r="CE13" s="63">
        <v>94583.357999999993</v>
      </c>
      <c r="CF13" s="63">
        <v>9393.0419999999995</v>
      </c>
      <c r="CG13" s="63">
        <v>111376.68799999999</v>
      </c>
      <c r="CH13" s="63">
        <v>9901.1450000000004</v>
      </c>
      <c r="CI13" s="63">
        <v>130573.065</v>
      </c>
      <c r="CJ13" s="63">
        <v>10714.376</v>
      </c>
      <c r="CK13" s="63">
        <v>149916.508</v>
      </c>
      <c r="CL13" s="63">
        <v>11703.282999999999</v>
      </c>
      <c r="CM13" s="63">
        <v>164153.65599999999</v>
      </c>
      <c r="CN13" s="63">
        <v>13175.784</v>
      </c>
      <c r="CO13" s="63">
        <v>176692.18700000001</v>
      </c>
      <c r="CP13" s="63">
        <v>30518.064999999999</v>
      </c>
      <c r="CQ13" s="63">
        <v>197390.89</v>
      </c>
      <c r="CR13" s="63">
        <v>30022.901000000002</v>
      </c>
      <c r="CS13" s="95"/>
      <c r="CT13" s="95"/>
    </row>
    <row r="14" spans="1:98" ht="13.5" customHeight="1" x14ac:dyDescent="0.2">
      <c r="A14" s="29"/>
      <c r="B14" s="22" t="s">
        <v>19</v>
      </c>
      <c r="C14" s="63">
        <v>4302.461515</v>
      </c>
      <c r="D14" s="63">
        <v>1038.5367360499999</v>
      </c>
      <c r="E14" s="63">
        <v>5073.8400529999999</v>
      </c>
      <c r="F14" s="63">
        <v>1024.0767390000001</v>
      </c>
      <c r="G14" s="63">
        <v>6343.9011810000002</v>
      </c>
      <c r="H14" s="63">
        <v>1073.7379530000001</v>
      </c>
      <c r="I14" s="63">
        <v>7431.1249421299999</v>
      </c>
      <c r="J14" s="63">
        <v>1110.3428610000001</v>
      </c>
      <c r="K14" s="63">
        <v>8066.1438109999999</v>
      </c>
      <c r="L14" s="63">
        <v>1153.9440181799998</v>
      </c>
      <c r="M14" s="63">
        <v>8423.2507119999991</v>
      </c>
      <c r="N14" s="63">
        <v>1312.890259</v>
      </c>
      <c r="O14" s="63">
        <v>9946.2602690000003</v>
      </c>
      <c r="P14" s="63">
        <v>1587.058376</v>
      </c>
      <c r="Q14" s="63">
        <v>12692.870424000001</v>
      </c>
      <c r="R14" s="63">
        <v>1456.7012496300003</v>
      </c>
      <c r="S14" s="63">
        <v>15695.629720999999</v>
      </c>
      <c r="T14" s="63">
        <v>1347.2790640000001</v>
      </c>
      <c r="U14" s="63">
        <v>17483.03</v>
      </c>
      <c r="V14" s="63">
        <v>1319.91</v>
      </c>
      <c r="W14" s="63">
        <v>20397.841128</v>
      </c>
      <c r="X14" s="63">
        <v>1338.6963270000001</v>
      </c>
      <c r="Y14" s="63">
        <v>19119.692169000002</v>
      </c>
      <c r="Z14" s="63">
        <v>1392.499114</v>
      </c>
      <c r="AA14" s="63">
        <v>19233.827952</v>
      </c>
      <c r="AB14" s="63">
        <v>1818.2513329999999</v>
      </c>
      <c r="AC14" s="63">
        <v>19260.692136999998</v>
      </c>
      <c r="AD14" s="63">
        <v>1991.511109</v>
      </c>
      <c r="AE14" s="63">
        <v>19914.406019999999</v>
      </c>
      <c r="AF14" s="63">
        <v>2213.4240890000001</v>
      </c>
      <c r="AG14" s="63">
        <v>19983.902273</v>
      </c>
      <c r="AH14" s="63">
        <v>2259.1388430000002</v>
      </c>
      <c r="AI14" s="63">
        <v>22801.488161000001</v>
      </c>
      <c r="AJ14" s="63">
        <v>2423.1384419999999</v>
      </c>
      <c r="AK14" s="63">
        <v>24176.23</v>
      </c>
      <c r="AL14" s="63">
        <v>2259.7074149999999</v>
      </c>
      <c r="AM14" s="63">
        <v>24648.080000000002</v>
      </c>
      <c r="AN14" s="63">
        <v>2261.4</v>
      </c>
      <c r="AO14" s="63">
        <v>22408.31</v>
      </c>
      <c r="AP14" s="63">
        <v>2466.9951299999998</v>
      </c>
      <c r="AQ14" s="63">
        <v>24336.31</v>
      </c>
      <c r="AR14" s="63">
        <v>3194.1</v>
      </c>
      <c r="AS14" s="63">
        <v>28945.166000000001</v>
      </c>
      <c r="AT14" s="63">
        <v>3861.8960000000002</v>
      </c>
      <c r="AU14" s="63">
        <v>36241.322</v>
      </c>
      <c r="AV14" s="63">
        <v>4365.21</v>
      </c>
      <c r="AW14" s="63">
        <v>39161.597000000002</v>
      </c>
      <c r="AX14" s="63">
        <v>4807.5919999999996</v>
      </c>
      <c r="AY14" s="63">
        <v>38503.949999999997</v>
      </c>
      <c r="AZ14" s="63">
        <v>5881.4459999999999</v>
      </c>
      <c r="BA14" s="63">
        <v>36196.334000000003</v>
      </c>
      <c r="BB14" s="63">
        <v>5679.91</v>
      </c>
      <c r="BC14" s="63">
        <v>37999.934000000001</v>
      </c>
      <c r="BD14" s="63">
        <v>6057.7479999999996</v>
      </c>
      <c r="BE14" s="63">
        <v>38959.980000000003</v>
      </c>
      <c r="BF14" s="63">
        <v>6108.2960000000003</v>
      </c>
      <c r="BG14" s="63">
        <v>27261.48</v>
      </c>
      <c r="BH14" s="63">
        <v>905.09541899999999</v>
      </c>
      <c r="BI14" s="63">
        <v>28444.11</v>
      </c>
      <c r="BJ14" s="63">
        <v>1006.94</v>
      </c>
      <c r="BK14" s="63">
        <v>32031.48</v>
      </c>
      <c r="BL14" s="63">
        <v>1082.04</v>
      </c>
      <c r="BM14" s="63">
        <v>31767.956999999999</v>
      </c>
      <c r="BN14" s="63">
        <v>1154.2139999999999</v>
      </c>
      <c r="BO14" s="63">
        <v>32718.69</v>
      </c>
      <c r="BP14" s="63">
        <v>1346.47</v>
      </c>
      <c r="BQ14" s="63">
        <v>19897.278999999999</v>
      </c>
      <c r="BR14" s="63">
        <v>1362.32</v>
      </c>
      <c r="BS14" s="63">
        <v>19230.156999999999</v>
      </c>
      <c r="BT14" s="63">
        <v>1324.1020000000001</v>
      </c>
      <c r="BU14" s="63">
        <v>17815.791000000001</v>
      </c>
      <c r="BV14" s="63">
        <v>1322.347</v>
      </c>
      <c r="BW14" s="63">
        <v>19953.964</v>
      </c>
      <c r="BX14" s="63">
        <v>1469.4090000000001</v>
      </c>
      <c r="BY14" s="63">
        <v>22560.557000000001</v>
      </c>
      <c r="BZ14" s="63">
        <v>1613.0809999999999</v>
      </c>
      <c r="CA14" s="63">
        <v>25434.893</v>
      </c>
      <c r="CB14" s="63">
        <v>1724.7745</v>
      </c>
      <c r="CC14" s="63">
        <v>30872.152999999998</v>
      </c>
      <c r="CD14" s="63">
        <v>1775.194</v>
      </c>
      <c r="CE14" s="63">
        <v>33470.603999999999</v>
      </c>
      <c r="CF14" s="63">
        <v>1942.1690000000001</v>
      </c>
      <c r="CG14" s="63">
        <v>39827.254000000001</v>
      </c>
      <c r="CH14" s="63">
        <v>2189.33</v>
      </c>
      <c r="CI14" s="63">
        <v>47121.701000000001</v>
      </c>
      <c r="CJ14" s="63">
        <v>2492.14</v>
      </c>
      <c r="CK14" s="63">
        <v>54535.364000000001</v>
      </c>
      <c r="CL14" s="63">
        <v>2889.9810000000002</v>
      </c>
      <c r="CM14" s="63">
        <v>61151.81</v>
      </c>
      <c r="CN14" s="63">
        <v>3287.5219999999999</v>
      </c>
      <c r="CO14" s="63">
        <v>65090.021000000001</v>
      </c>
      <c r="CP14" s="63">
        <v>8377.6010000000006</v>
      </c>
      <c r="CQ14" s="63">
        <v>69862.077999999994</v>
      </c>
      <c r="CR14" s="63">
        <v>8277.7279999999992</v>
      </c>
      <c r="CS14" s="95"/>
      <c r="CT14" s="95"/>
    </row>
    <row r="15" spans="1:98" ht="15" customHeight="1" x14ac:dyDescent="0.2">
      <c r="A15" s="29"/>
      <c r="B15" s="18" t="s">
        <v>29</v>
      </c>
      <c r="C15" s="63">
        <v>2292.7803800000002</v>
      </c>
      <c r="D15" s="63">
        <v>181.06980200000001</v>
      </c>
      <c r="E15" s="63">
        <v>2557.8716039999999</v>
      </c>
      <c r="F15" s="63">
        <v>135.85846599999999</v>
      </c>
      <c r="G15" s="63">
        <v>3331.1084609999998</v>
      </c>
      <c r="H15" s="63">
        <v>135.555072</v>
      </c>
      <c r="I15" s="63">
        <v>4174.1823119999999</v>
      </c>
      <c r="J15" s="63">
        <v>142.69034199999999</v>
      </c>
      <c r="K15" s="63">
        <v>4202.3659639999996</v>
      </c>
      <c r="L15" s="63">
        <v>140.09885199999999</v>
      </c>
      <c r="M15" s="63">
        <v>4004.0821500000002</v>
      </c>
      <c r="N15" s="63">
        <v>136.371568</v>
      </c>
      <c r="O15" s="63">
        <v>4605.6413689999999</v>
      </c>
      <c r="P15" s="63">
        <v>133.59</v>
      </c>
      <c r="Q15" s="63">
        <v>6475.7619450000002</v>
      </c>
      <c r="R15" s="63">
        <v>114.931866</v>
      </c>
      <c r="S15" s="63">
        <v>7059.8904929999999</v>
      </c>
      <c r="T15" s="63">
        <v>120.392177</v>
      </c>
      <c r="U15" s="63">
        <v>6244.7770739999996</v>
      </c>
      <c r="V15" s="63">
        <v>112.614904</v>
      </c>
      <c r="W15" s="63">
        <v>7892.2911670000003</v>
      </c>
      <c r="X15" s="63">
        <v>109.78364500000001</v>
      </c>
      <c r="Y15" s="63">
        <v>6862.2886109999999</v>
      </c>
      <c r="Z15" s="63">
        <v>117.78559799999999</v>
      </c>
      <c r="AA15" s="63">
        <v>6496.4765829999997</v>
      </c>
      <c r="AB15" s="63">
        <v>131.33292900000001</v>
      </c>
      <c r="AC15" s="63">
        <v>6297.9130059999998</v>
      </c>
      <c r="AD15" s="63">
        <v>176.92794499999999</v>
      </c>
      <c r="AE15" s="63">
        <v>7153.7866409999997</v>
      </c>
      <c r="AF15" s="63">
        <v>150.52092200000001</v>
      </c>
      <c r="AG15" s="63">
        <v>7721.3347780000004</v>
      </c>
      <c r="AH15" s="63">
        <v>150.97330600000001</v>
      </c>
      <c r="AI15" s="63">
        <v>7130.4200279999995</v>
      </c>
      <c r="AJ15" s="63">
        <v>139.66645600000001</v>
      </c>
      <c r="AK15" s="63">
        <v>7098.0605300000007</v>
      </c>
      <c r="AL15" s="63">
        <v>133.448939</v>
      </c>
      <c r="AM15" s="63">
        <v>6479.0294649999996</v>
      </c>
      <c r="AN15" s="63">
        <v>143.76</v>
      </c>
      <c r="AO15" s="63">
        <v>6664.2268059999997</v>
      </c>
      <c r="AP15" s="63">
        <v>142.20201399999999</v>
      </c>
      <c r="AQ15" s="63">
        <v>7908.47</v>
      </c>
      <c r="AR15" s="63">
        <v>139.47999999999999</v>
      </c>
      <c r="AS15" s="63">
        <v>8657.1489999999994</v>
      </c>
      <c r="AT15" s="63">
        <v>142.54499999999999</v>
      </c>
      <c r="AU15" s="63">
        <v>11855.556</v>
      </c>
      <c r="AV15" s="63">
        <v>100.59</v>
      </c>
      <c r="AW15" s="63">
        <v>10156.948</v>
      </c>
      <c r="AX15" s="63">
        <v>102.74</v>
      </c>
      <c r="AY15" s="63">
        <v>11360.61</v>
      </c>
      <c r="AZ15" s="63">
        <v>108.379</v>
      </c>
      <c r="BA15" s="63">
        <v>10432.26</v>
      </c>
      <c r="BB15" s="63">
        <v>89.911000000000001</v>
      </c>
      <c r="BC15" s="63">
        <v>11498.807000000001</v>
      </c>
      <c r="BD15" s="63">
        <v>133.649</v>
      </c>
      <c r="BE15" s="63">
        <v>11758.96</v>
      </c>
      <c r="BF15" s="63">
        <v>134.94540000000001</v>
      </c>
      <c r="BG15" s="63">
        <v>12398.994044999999</v>
      </c>
      <c r="BH15" s="63">
        <v>88.218925999999996</v>
      </c>
      <c r="BI15" s="63">
        <v>12892.711343000001</v>
      </c>
      <c r="BJ15" s="63">
        <v>92.317034000000007</v>
      </c>
      <c r="BK15" s="63">
        <v>14389.566999999999</v>
      </c>
      <c r="BL15" s="63">
        <v>91.944999999999993</v>
      </c>
      <c r="BM15" s="63">
        <v>13431.9817</v>
      </c>
      <c r="BN15" s="63">
        <v>82.162599999999998</v>
      </c>
      <c r="BO15" s="63">
        <v>13359.29</v>
      </c>
      <c r="BP15" s="63">
        <v>81.22</v>
      </c>
      <c r="BQ15" s="63">
        <v>9688.6110000000008</v>
      </c>
      <c r="BR15" s="63">
        <v>95.156000000000006</v>
      </c>
      <c r="BS15" s="63">
        <v>9614.3089999999993</v>
      </c>
      <c r="BT15" s="63">
        <v>90.799000000000007</v>
      </c>
      <c r="BU15" s="63">
        <v>7984.4880000000003</v>
      </c>
      <c r="BV15" s="63">
        <v>79.11</v>
      </c>
      <c r="BW15" s="63">
        <v>8565.4140000000007</v>
      </c>
      <c r="BX15" s="63">
        <v>90.739000000000004</v>
      </c>
      <c r="BY15" s="63">
        <v>9011.6869999999999</v>
      </c>
      <c r="BZ15" s="63">
        <v>98.05</v>
      </c>
      <c r="CA15" s="63">
        <v>9768.0239999999994</v>
      </c>
      <c r="CB15" s="63">
        <v>99.188999999999993</v>
      </c>
      <c r="CC15" s="63">
        <v>12079.499</v>
      </c>
      <c r="CD15" s="63">
        <v>69.661000000000001</v>
      </c>
      <c r="CE15" s="63">
        <v>13029.313</v>
      </c>
      <c r="CF15" s="63">
        <v>77.287999999999997</v>
      </c>
      <c r="CG15" s="63">
        <v>15042.282999999999</v>
      </c>
      <c r="CH15" s="63">
        <v>102.319</v>
      </c>
      <c r="CI15" s="63">
        <v>17473.437000000002</v>
      </c>
      <c r="CJ15" s="63">
        <v>95.542000000000002</v>
      </c>
      <c r="CK15" s="63">
        <v>19540.732</v>
      </c>
      <c r="CL15" s="63">
        <v>200.65</v>
      </c>
      <c r="CM15" s="63">
        <v>20601.457999999999</v>
      </c>
      <c r="CN15" s="63">
        <v>240.17599999999999</v>
      </c>
      <c r="CO15" s="63">
        <v>21508.587</v>
      </c>
      <c r="CP15" s="63">
        <v>1729.5309999999999</v>
      </c>
      <c r="CQ15" s="63">
        <v>22438.745999999999</v>
      </c>
      <c r="CR15" s="63">
        <v>1358.4690000000001</v>
      </c>
      <c r="CS15" s="95"/>
      <c r="CT15" s="95"/>
    </row>
    <row r="16" spans="1:98" ht="12" customHeight="1" x14ac:dyDescent="0.2">
      <c r="A16" s="29"/>
      <c r="B16" s="18" t="s">
        <v>30</v>
      </c>
      <c r="C16" s="63">
        <v>23.771667000000001</v>
      </c>
      <c r="D16" s="63"/>
      <c r="E16" s="63">
        <v>25.640777</v>
      </c>
      <c r="F16" s="63"/>
      <c r="G16" s="63">
        <v>29.177706000000001</v>
      </c>
      <c r="H16" s="63"/>
      <c r="I16" s="63">
        <v>44.686506999999999</v>
      </c>
      <c r="J16" s="63"/>
      <c r="K16" s="63">
        <v>47.490803999999997</v>
      </c>
      <c r="L16" s="63"/>
      <c r="M16" s="63">
        <v>74.080196000000001</v>
      </c>
      <c r="N16" s="63"/>
      <c r="O16" s="63">
        <v>74.637801999999994</v>
      </c>
      <c r="P16" s="63"/>
      <c r="Q16" s="63">
        <v>250.14971499999999</v>
      </c>
      <c r="R16" s="63"/>
      <c r="S16" s="63">
        <v>1833.614609</v>
      </c>
      <c r="T16" s="63"/>
      <c r="U16" s="63">
        <v>3421.67</v>
      </c>
      <c r="V16" s="63"/>
      <c r="W16" s="63">
        <v>3470.3042030000001</v>
      </c>
      <c r="X16" s="63"/>
      <c r="Y16" s="63">
        <v>2697.648248</v>
      </c>
      <c r="Z16" s="63"/>
      <c r="AA16" s="63">
        <v>2704.687915</v>
      </c>
      <c r="AB16" s="63"/>
      <c r="AC16" s="63">
        <v>2712.7854160000002</v>
      </c>
      <c r="AD16" s="63"/>
      <c r="AE16" s="63">
        <v>1742.186592</v>
      </c>
      <c r="AF16" s="63"/>
      <c r="AG16" s="63">
        <v>1003.670205</v>
      </c>
      <c r="AH16" s="63"/>
      <c r="AI16" s="63">
        <v>3319.1390799999999</v>
      </c>
      <c r="AJ16" s="63"/>
      <c r="AK16" s="63">
        <v>2977.1571039999999</v>
      </c>
      <c r="AL16" s="63"/>
      <c r="AM16" s="63">
        <v>3027.3561079999999</v>
      </c>
      <c r="AN16" s="63"/>
      <c r="AO16" s="63">
        <v>733.66763900000001</v>
      </c>
      <c r="AP16" s="63"/>
      <c r="AQ16" s="63">
        <v>459.59141999999997</v>
      </c>
      <c r="AR16" s="63"/>
      <c r="AS16" s="63">
        <v>3178.2220000000002</v>
      </c>
      <c r="AT16" s="63"/>
      <c r="AU16" s="63">
        <v>4678.8890000000001</v>
      </c>
      <c r="AV16" s="63"/>
      <c r="AW16" s="63">
        <v>7481.4189999999999</v>
      </c>
      <c r="AX16" s="63"/>
      <c r="AY16" s="63">
        <v>4256.0460000000003</v>
      </c>
      <c r="AZ16" s="63"/>
      <c r="BA16" s="63">
        <v>4155.92</v>
      </c>
      <c r="BB16" s="63"/>
      <c r="BC16" s="63">
        <v>4175.1840000000002</v>
      </c>
      <c r="BD16" s="63"/>
      <c r="BE16" s="63">
        <v>4466.2299999999996</v>
      </c>
      <c r="BF16" s="63"/>
      <c r="BG16" s="63">
        <v>4189.6913709999999</v>
      </c>
      <c r="BH16" s="63"/>
      <c r="BI16" s="63">
        <v>4202.2293959999997</v>
      </c>
      <c r="BJ16" s="63"/>
      <c r="BK16" s="63">
        <v>4262.1090000000004</v>
      </c>
      <c r="BL16" s="63"/>
      <c r="BM16" s="63">
        <v>5274.8446999999996</v>
      </c>
      <c r="BN16" s="63"/>
      <c r="BO16" s="63">
        <v>6274.96</v>
      </c>
      <c r="BP16" s="63"/>
      <c r="BQ16" s="63">
        <v>789.67399999999998</v>
      </c>
      <c r="BR16" s="63"/>
      <c r="BS16" s="63">
        <v>1342.636</v>
      </c>
      <c r="BT16" s="63"/>
      <c r="BU16" s="63">
        <v>1301.5519999999999</v>
      </c>
      <c r="BV16" s="63"/>
      <c r="BW16" s="63">
        <v>1619.943</v>
      </c>
      <c r="BX16" s="63"/>
      <c r="BY16" s="63">
        <v>1642.0540000000001</v>
      </c>
      <c r="BZ16" s="63"/>
      <c r="CA16" s="63">
        <v>1647.4590000000001</v>
      </c>
      <c r="CB16" s="63"/>
      <c r="CC16" s="63">
        <v>1666.9880000000001</v>
      </c>
      <c r="CD16" s="63"/>
      <c r="CE16" s="63">
        <v>1201.2550000000001</v>
      </c>
      <c r="CF16" s="63"/>
      <c r="CG16" s="63">
        <v>1215.68</v>
      </c>
      <c r="CH16" s="63"/>
      <c r="CI16" s="63">
        <v>2232.1819999999998</v>
      </c>
      <c r="CJ16" s="63"/>
      <c r="CK16" s="63">
        <v>2257.7640000000001</v>
      </c>
      <c r="CL16" s="63"/>
      <c r="CM16" s="63">
        <v>2281.8679999999999</v>
      </c>
      <c r="CN16" s="63"/>
      <c r="CO16" s="63">
        <v>2304.5639999999999</v>
      </c>
      <c r="CP16" s="63"/>
      <c r="CQ16" s="63">
        <v>3177.5819999999999</v>
      </c>
      <c r="CR16" s="63"/>
      <c r="CS16" s="95"/>
      <c r="CT16" s="95"/>
    </row>
    <row r="17" spans="1:98" ht="21.75" customHeight="1" x14ac:dyDescent="0.2">
      <c r="A17" s="29"/>
      <c r="B17" s="18" t="s">
        <v>33</v>
      </c>
      <c r="C17" s="63">
        <v>10.379884000000001</v>
      </c>
      <c r="D17" s="63">
        <v>9.7649310000000007</v>
      </c>
      <c r="E17" s="63">
        <v>27.993278</v>
      </c>
      <c r="F17" s="63">
        <v>9.6201260000000008</v>
      </c>
      <c r="G17" s="63">
        <v>25.957128000000001</v>
      </c>
      <c r="H17" s="63">
        <v>9.9086599999999994</v>
      </c>
      <c r="I17" s="63">
        <v>33.032611000000003</v>
      </c>
      <c r="J17" s="63">
        <v>10.480808</v>
      </c>
      <c r="K17" s="63"/>
      <c r="L17" s="63">
        <v>10.232780999999999</v>
      </c>
      <c r="M17" s="63">
        <v>28.607277</v>
      </c>
      <c r="N17" s="63">
        <v>10.392272999999999</v>
      </c>
      <c r="O17" s="63">
        <v>42.185848999999997</v>
      </c>
      <c r="P17" s="63">
        <v>10.959898000000001</v>
      </c>
      <c r="Q17" s="63">
        <v>11.919013</v>
      </c>
      <c r="R17" s="63">
        <v>0</v>
      </c>
      <c r="S17" s="63">
        <v>38.969217999999998</v>
      </c>
      <c r="T17" s="63">
        <v>1.3988E-2</v>
      </c>
      <c r="U17" s="63">
        <v>38.79</v>
      </c>
      <c r="V17" s="63"/>
      <c r="W17" s="63">
        <v>25.192430999999999</v>
      </c>
      <c r="X17" s="63"/>
      <c r="Y17" s="63">
        <v>2.71034</v>
      </c>
      <c r="Z17" s="63"/>
      <c r="AA17" s="63">
        <v>2.934301</v>
      </c>
      <c r="AB17" s="63"/>
      <c r="AC17" s="63">
        <v>7.3523480000000001</v>
      </c>
      <c r="AD17" s="63"/>
      <c r="AE17" s="63">
        <v>31.639842000000002</v>
      </c>
      <c r="AF17" s="63"/>
      <c r="AG17" s="63">
        <v>12.771761</v>
      </c>
      <c r="AH17" s="63"/>
      <c r="AI17" s="63">
        <v>14.917614</v>
      </c>
      <c r="AJ17" s="63"/>
      <c r="AK17" s="63">
        <v>18.463982999999999</v>
      </c>
      <c r="AL17" s="63"/>
      <c r="AM17" s="63">
        <v>14.812120999999999</v>
      </c>
      <c r="AN17" s="63"/>
      <c r="AO17" s="63">
        <v>17.053065999999998</v>
      </c>
      <c r="AP17" s="63"/>
      <c r="AQ17" s="63">
        <v>17.114039000000002</v>
      </c>
      <c r="AR17" s="63"/>
      <c r="AS17" s="63">
        <v>12.603</v>
      </c>
      <c r="AT17" s="63"/>
      <c r="AU17" s="63">
        <v>14.054</v>
      </c>
      <c r="AV17" s="63"/>
      <c r="AW17" s="63">
        <v>24.196000000000002</v>
      </c>
      <c r="AX17" s="63"/>
      <c r="AY17" s="63">
        <v>24.009</v>
      </c>
      <c r="AZ17" s="63"/>
      <c r="BA17" s="63">
        <v>21.678999999999998</v>
      </c>
      <c r="BB17" s="63"/>
      <c r="BC17" s="63">
        <v>17.552</v>
      </c>
      <c r="BD17" s="63"/>
      <c r="BE17" s="63">
        <v>18.806999999999999</v>
      </c>
      <c r="BF17" s="63"/>
      <c r="BG17" s="63">
        <v>41.443491999999999</v>
      </c>
      <c r="BH17" s="63"/>
      <c r="BI17" s="63">
        <v>53.487324999999998</v>
      </c>
      <c r="BJ17" s="63"/>
      <c r="BK17" s="63">
        <v>22.83</v>
      </c>
      <c r="BL17" s="63"/>
      <c r="BM17" s="63">
        <v>58.981299999999997</v>
      </c>
      <c r="BN17" s="63"/>
      <c r="BO17" s="63">
        <v>1.17</v>
      </c>
      <c r="BP17" s="63"/>
      <c r="BQ17" s="63">
        <v>23.623000000000001</v>
      </c>
      <c r="BR17" s="63"/>
      <c r="BS17" s="63">
        <v>0.106</v>
      </c>
      <c r="BT17" s="63"/>
      <c r="BU17" s="63">
        <v>0.106</v>
      </c>
      <c r="BV17" s="63"/>
      <c r="BW17" s="63">
        <v>0.108</v>
      </c>
      <c r="BX17" s="63"/>
      <c r="BY17" s="63">
        <v>0.109</v>
      </c>
      <c r="BZ17" s="63"/>
      <c r="CA17" s="63">
        <v>0.11</v>
      </c>
      <c r="CB17" s="63"/>
      <c r="CC17" s="63">
        <v>0.109</v>
      </c>
      <c r="CD17" s="63"/>
      <c r="CE17" s="63">
        <v>0.11</v>
      </c>
      <c r="CF17" s="63"/>
      <c r="CG17" s="63">
        <v>0.11</v>
      </c>
      <c r="CH17" s="63"/>
      <c r="CI17" s="63">
        <v>60.128999999999998</v>
      </c>
      <c r="CJ17" s="63"/>
      <c r="CK17" s="63">
        <v>0.20699999999999999</v>
      </c>
      <c r="CL17" s="63"/>
      <c r="CM17" s="63">
        <v>0.20899999999999999</v>
      </c>
      <c r="CN17" s="63"/>
      <c r="CO17" s="63">
        <v>0.21099999999999999</v>
      </c>
      <c r="CP17" s="63"/>
      <c r="CQ17" s="63">
        <v>0.21299999999999999</v>
      </c>
      <c r="CR17" s="63"/>
      <c r="CS17" s="95"/>
      <c r="CT17" s="95"/>
    </row>
    <row r="18" spans="1:98" ht="15.75" customHeight="1" x14ac:dyDescent="0.2">
      <c r="A18" s="29"/>
      <c r="B18" s="18" t="s">
        <v>34</v>
      </c>
      <c r="C18" s="63">
        <v>9.5205330000000004</v>
      </c>
      <c r="D18" s="63">
        <v>22.602696999999999</v>
      </c>
      <c r="E18" s="63">
        <v>3.3427250000000002</v>
      </c>
      <c r="F18" s="63">
        <v>20.443857999999999</v>
      </c>
      <c r="G18" s="63">
        <v>3.4143870000000001</v>
      </c>
      <c r="H18" s="63">
        <v>22.144345999999999</v>
      </c>
      <c r="I18" s="63">
        <v>1.2552049999999999</v>
      </c>
      <c r="J18" s="63">
        <v>22.351099000000001</v>
      </c>
      <c r="K18" s="63">
        <v>6.2287109999999997</v>
      </c>
      <c r="L18" s="63">
        <v>23.21</v>
      </c>
      <c r="M18" s="63">
        <v>11.852703999999999</v>
      </c>
      <c r="N18" s="63">
        <v>21.86</v>
      </c>
      <c r="O18" s="63">
        <v>12.354594000000001</v>
      </c>
      <c r="P18" s="63">
        <v>17.503223999999999</v>
      </c>
      <c r="Q18" s="63">
        <v>9.4792909999999999</v>
      </c>
      <c r="R18" s="63">
        <v>44.323823320000002</v>
      </c>
      <c r="S18" s="63">
        <v>9.1251610000000003</v>
      </c>
      <c r="T18" s="63">
        <v>45.650657000000002</v>
      </c>
      <c r="U18" s="63">
        <v>29.71</v>
      </c>
      <c r="V18" s="63">
        <v>49.18</v>
      </c>
      <c r="W18" s="63">
        <v>29.984473999999999</v>
      </c>
      <c r="X18" s="63">
        <v>46.196840000000002</v>
      </c>
      <c r="Y18" s="63">
        <v>30.082512999999999</v>
      </c>
      <c r="Z18" s="63">
        <v>49.406471000000003</v>
      </c>
      <c r="AA18" s="63">
        <v>30.565351</v>
      </c>
      <c r="AB18" s="63">
        <v>51.744304</v>
      </c>
      <c r="AC18" s="63">
        <v>30.733062</v>
      </c>
      <c r="AD18" s="63">
        <v>53.214086999999999</v>
      </c>
      <c r="AE18" s="63">
        <v>30.133899</v>
      </c>
      <c r="AF18" s="63">
        <v>48.267870000000002</v>
      </c>
      <c r="AG18" s="63">
        <v>29.894297999999999</v>
      </c>
      <c r="AH18" s="63">
        <v>48.250563</v>
      </c>
      <c r="AI18" s="63">
        <v>29.553091999999999</v>
      </c>
      <c r="AJ18" s="63">
        <v>47.694099000000001</v>
      </c>
      <c r="AK18" s="63">
        <v>29.614314</v>
      </c>
      <c r="AL18" s="63">
        <v>47.170330999999997</v>
      </c>
      <c r="AM18" s="63">
        <v>29.608571999999999</v>
      </c>
      <c r="AN18" s="63">
        <v>47.24</v>
      </c>
      <c r="AO18" s="63">
        <v>19.737444288076802</v>
      </c>
      <c r="AP18" s="63">
        <v>48.415452000000002</v>
      </c>
      <c r="AQ18" s="63">
        <v>19.765374999999999</v>
      </c>
      <c r="AR18" s="63">
        <v>47.17</v>
      </c>
      <c r="AS18" s="63">
        <v>5.4980000000000002</v>
      </c>
      <c r="AT18" s="63">
        <v>48.286000000000001</v>
      </c>
      <c r="AU18" s="63">
        <v>0.39200000000000002</v>
      </c>
      <c r="AV18" s="63">
        <v>45.412999999999997</v>
      </c>
      <c r="AW18" s="63">
        <v>0.38900000000000001</v>
      </c>
      <c r="AX18" s="63">
        <v>25.614000000000001</v>
      </c>
      <c r="AY18" s="63"/>
      <c r="AZ18" s="63"/>
      <c r="BA18" s="63"/>
      <c r="BB18" s="63">
        <v>0</v>
      </c>
      <c r="BC18" s="63">
        <v>2.0129999999999999</v>
      </c>
      <c r="BD18" s="63">
        <v>0</v>
      </c>
      <c r="BE18" s="63">
        <v>1.7999999999999999E-2</v>
      </c>
      <c r="BF18" s="63">
        <v>2.42E-4</v>
      </c>
      <c r="BG18" s="63">
        <v>5.6623840000000003</v>
      </c>
      <c r="BH18" s="63">
        <v>2.5700000000000001E-4</v>
      </c>
      <c r="BI18" s="63">
        <v>10.687775</v>
      </c>
      <c r="BJ18" s="63">
        <v>2.7099999999999997E-4</v>
      </c>
      <c r="BK18" s="63">
        <v>5.2519999999999998</v>
      </c>
      <c r="BL18" s="63">
        <v>2.7900000000000001E-4</v>
      </c>
      <c r="BM18" s="63">
        <v>10.111800000000001</v>
      </c>
      <c r="BN18" s="63">
        <v>0</v>
      </c>
      <c r="BO18" s="63">
        <v>1.1000000000000001</v>
      </c>
      <c r="BP18" s="63">
        <v>0</v>
      </c>
      <c r="BQ18" s="63">
        <v>4.6909999999999998</v>
      </c>
      <c r="BR18" s="63">
        <v>0</v>
      </c>
      <c r="BS18" s="63">
        <v>2E-3</v>
      </c>
      <c r="BT18" s="63">
        <v>2E-3</v>
      </c>
      <c r="BU18" s="63">
        <v>3.0000000000000001E-3</v>
      </c>
      <c r="BV18" s="63">
        <v>0</v>
      </c>
      <c r="BW18" s="63">
        <v>2E-3</v>
      </c>
      <c r="BX18" s="63">
        <v>0</v>
      </c>
      <c r="BY18" s="63">
        <v>2E-3</v>
      </c>
      <c r="BZ18" s="63">
        <v>0</v>
      </c>
      <c r="CA18" s="63">
        <v>2E-3</v>
      </c>
      <c r="CB18" s="63">
        <v>0</v>
      </c>
      <c r="CC18" s="63"/>
      <c r="CD18" s="63">
        <v>0</v>
      </c>
      <c r="CE18" s="63"/>
      <c r="CF18" s="63">
        <v>0</v>
      </c>
      <c r="CG18" s="63"/>
      <c r="CH18" s="63">
        <v>0</v>
      </c>
      <c r="CI18" s="63"/>
      <c r="CJ18" s="63">
        <v>0</v>
      </c>
      <c r="CK18" s="63"/>
      <c r="CL18" s="63">
        <v>0</v>
      </c>
      <c r="CM18" s="63"/>
      <c r="CN18" s="63"/>
      <c r="CO18" s="63">
        <v>0</v>
      </c>
      <c r="CP18" s="63"/>
      <c r="CQ18" s="63"/>
      <c r="CR18" s="63"/>
      <c r="CS18" s="95"/>
      <c r="CT18" s="95"/>
    </row>
    <row r="19" spans="1:98" ht="15.75" customHeight="1" x14ac:dyDescent="0.2">
      <c r="A19" s="29"/>
      <c r="B19" s="18" t="s">
        <v>88</v>
      </c>
      <c r="C19" s="63"/>
      <c r="D19" s="63"/>
      <c r="E19" s="63"/>
      <c r="F19" s="63"/>
      <c r="G19" s="63"/>
      <c r="H19" s="63"/>
      <c r="I19" s="63"/>
      <c r="J19" s="63"/>
      <c r="K19" s="63"/>
      <c r="L19" s="63"/>
      <c r="M19" s="63"/>
      <c r="N19" s="63"/>
      <c r="O19" s="63"/>
      <c r="P19" s="63"/>
      <c r="Q19" s="63"/>
      <c r="R19" s="63"/>
      <c r="S19" s="63"/>
      <c r="T19" s="63"/>
      <c r="U19" s="63"/>
      <c r="V19" s="63"/>
      <c r="W19" s="63"/>
      <c r="X19" s="63"/>
      <c r="Y19" s="63">
        <v>29.756830999999998</v>
      </c>
      <c r="Z19" s="63"/>
      <c r="AA19" s="63">
        <v>7.5101180000000003</v>
      </c>
      <c r="AB19" s="63"/>
      <c r="AC19" s="63">
        <v>16.001808</v>
      </c>
      <c r="AD19" s="63"/>
      <c r="AE19" s="63">
        <v>89.277715999999998</v>
      </c>
      <c r="AF19" s="63"/>
      <c r="AG19" s="63">
        <v>1.0319E-2</v>
      </c>
      <c r="AH19" s="63"/>
      <c r="AI19" s="63">
        <v>85.921484000000007</v>
      </c>
      <c r="AJ19" s="63"/>
      <c r="AK19" s="63">
        <v>11.487236000000001</v>
      </c>
      <c r="AL19" s="63"/>
      <c r="AM19" s="63">
        <v>134.07747599999999</v>
      </c>
      <c r="AN19" s="63"/>
      <c r="AO19" s="63">
        <v>18.589526999999997</v>
      </c>
      <c r="AP19" s="63"/>
      <c r="AQ19" s="63">
        <v>31.053999999999998</v>
      </c>
      <c r="AR19" s="63"/>
      <c r="AS19" s="63">
        <v>94.876000000000005</v>
      </c>
      <c r="AT19" s="63"/>
      <c r="AU19" s="63">
        <v>14.66</v>
      </c>
      <c r="AV19" s="63"/>
      <c r="AW19" s="63">
        <v>0.28199999999999997</v>
      </c>
      <c r="AX19" s="63"/>
      <c r="AY19" s="63">
        <v>5.75</v>
      </c>
      <c r="AZ19" s="63"/>
      <c r="BA19" s="63">
        <v>3.0974999999999999E-2</v>
      </c>
      <c r="BB19" s="63"/>
      <c r="BC19" s="63">
        <v>79.093000000000004</v>
      </c>
      <c r="BD19" s="63"/>
      <c r="BE19" s="63">
        <v>94.28</v>
      </c>
      <c r="BF19" s="63"/>
      <c r="BG19" s="63">
        <v>274.598252</v>
      </c>
      <c r="BH19" s="63"/>
      <c r="BI19" s="63">
        <v>270.65012200000001</v>
      </c>
      <c r="BJ19" s="63"/>
      <c r="BK19" s="63">
        <v>316.22800000000001</v>
      </c>
      <c r="BL19" s="63"/>
      <c r="BM19" s="63">
        <v>323.02449999999999</v>
      </c>
      <c r="BN19" s="63"/>
      <c r="BO19" s="63">
        <v>363.75</v>
      </c>
      <c r="BP19" s="63"/>
      <c r="BQ19" s="63">
        <v>274.53699999999998</v>
      </c>
      <c r="BR19" s="63"/>
      <c r="BS19" s="63">
        <v>0.03</v>
      </c>
      <c r="BT19" s="63"/>
      <c r="BU19" s="63">
        <v>2.8000000000000001E-2</v>
      </c>
      <c r="BV19" s="63"/>
      <c r="BW19" s="63">
        <v>30.035</v>
      </c>
      <c r="BX19" s="63"/>
      <c r="BY19" s="63">
        <v>93.055000000000007</v>
      </c>
      <c r="BZ19" s="63"/>
      <c r="CA19" s="63">
        <v>26.908000000000001</v>
      </c>
      <c r="CB19" s="63"/>
      <c r="CC19" s="63">
        <v>98.831999999999994</v>
      </c>
      <c r="CD19" s="63"/>
      <c r="CE19" s="63">
        <v>124.286</v>
      </c>
      <c r="CF19" s="63"/>
      <c r="CG19" s="63">
        <v>116.992</v>
      </c>
      <c r="CH19" s="63"/>
      <c r="CI19" s="63">
        <v>83.322999999999993</v>
      </c>
      <c r="CJ19" s="63"/>
      <c r="CK19" s="63">
        <v>148.28200000000001</v>
      </c>
      <c r="CL19" s="63"/>
      <c r="CM19" s="63">
        <v>207.52199999999999</v>
      </c>
      <c r="CN19" s="63"/>
      <c r="CO19" s="63">
        <v>15.368</v>
      </c>
      <c r="CP19" s="63"/>
      <c r="CQ19" s="63">
        <v>155.19800000000001</v>
      </c>
      <c r="CR19" s="63"/>
      <c r="CS19" s="95"/>
      <c r="CT19" s="95"/>
    </row>
    <row r="20" spans="1:98" ht="14.25" customHeight="1" x14ac:dyDescent="0.2">
      <c r="A20" s="29"/>
      <c r="B20" s="18" t="s">
        <v>89</v>
      </c>
      <c r="C20" s="63">
        <v>195.971191</v>
      </c>
      <c r="D20" s="63"/>
      <c r="E20" s="63">
        <v>335.17097000000001</v>
      </c>
      <c r="F20" s="63"/>
      <c r="G20" s="63">
        <v>420.56524200000001</v>
      </c>
      <c r="H20" s="63"/>
      <c r="I20" s="63">
        <v>505.35630413000001</v>
      </c>
      <c r="J20" s="63"/>
      <c r="K20" s="63">
        <v>273.70401500000003</v>
      </c>
      <c r="L20" s="63">
        <v>9.9600000000000009</v>
      </c>
      <c r="M20" s="63">
        <v>454.779831</v>
      </c>
      <c r="N20" s="63">
        <v>8.34</v>
      </c>
      <c r="O20" s="63">
        <v>592.53516000000002</v>
      </c>
      <c r="P20" s="63">
        <v>17.440000000000001</v>
      </c>
      <c r="Q20" s="63">
        <v>587.08639500000004</v>
      </c>
      <c r="R20" s="63">
        <v>7.3787000000000003</v>
      </c>
      <c r="S20" s="63">
        <v>479.76564300000001</v>
      </c>
      <c r="T20" s="63">
        <v>8.5406999999999993</v>
      </c>
      <c r="U20" s="63">
        <v>614.16999999999996</v>
      </c>
      <c r="V20" s="63">
        <v>19.8</v>
      </c>
      <c r="W20" s="63">
        <v>643.66458999999998</v>
      </c>
      <c r="X20" s="63">
        <v>7.9186829999999997</v>
      </c>
      <c r="Y20" s="63">
        <v>596.03888199999994</v>
      </c>
      <c r="Z20" s="63">
        <v>14.924144999999999</v>
      </c>
      <c r="AA20" s="63">
        <v>595.44331199999999</v>
      </c>
      <c r="AB20" s="63">
        <v>15.645</v>
      </c>
      <c r="AC20" s="63">
        <v>768.62459999999999</v>
      </c>
      <c r="AD20" s="63">
        <v>15.645</v>
      </c>
      <c r="AE20" s="63">
        <v>816.35770100000002</v>
      </c>
      <c r="AF20" s="63">
        <v>15.645</v>
      </c>
      <c r="AG20" s="63">
        <v>917.63758900000005</v>
      </c>
      <c r="AH20" s="63">
        <v>15.645</v>
      </c>
      <c r="AI20" s="63">
        <v>932.02801799999997</v>
      </c>
      <c r="AJ20" s="63">
        <v>22.685182999999999</v>
      </c>
      <c r="AK20" s="63">
        <v>982.47992899999997</v>
      </c>
      <c r="AL20" s="63">
        <v>24.929946999999999</v>
      </c>
      <c r="AM20" s="63">
        <v>858.50406499999997</v>
      </c>
      <c r="AN20" s="63">
        <v>29.07</v>
      </c>
      <c r="AO20" s="63">
        <v>840.17148999999995</v>
      </c>
      <c r="AP20" s="63">
        <v>29.274339000000001</v>
      </c>
      <c r="AQ20" s="63">
        <v>1165.251</v>
      </c>
      <c r="AR20" s="63">
        <v>28.45</v>
      </c>
      <c r="AS20" s="63">
        <v>972.274</v>
      </c>
      <c r="AT20" s="63">
        <v>29.013000000000002</v>
      </c>
      <c r="AU20" s="63">
        <v>855.03099999999995</v>
      </c>
      <c r="AV20" s="63">
        <v>8.7129999999999992</v>
      </c>
      <c r="AW20" s="63">
        <v>938.29899999999998</v>
      </c>
      <c r="AX20" s="63">
        <v>8.8490000000000002</v>
      </c>
      <c r="AY20" s="63">
        <v>953.34199999999998</v>
      </c>
      <c r="AZ20" s="63">
        <v>9.3420000000000005</v>
      </c>
      <c r="BA20" s="63">
        <v>987.73</v>
      </c>
      <c r="BB20" s="63">
        <v>7.5350000000000001</v>
      </c>
      <c r="BC20" s="63">
        <v>1030.9069999999999</v>
      </c>
      <c r="BD20" s="63">
        <v>8.4420000000000002</v>
      </c>
      <c r="BE20" s="63">
        <v>1070.53</v>
      </c>
      <c r="BF20" s="63">
        <v>10.611000000000001</v>
      </c>
      <c r="BG20" s="63">
        <v>673.93856600000004</v>
      </c>
      <c r="BH20" s="63">
        <v>11.45786</v>
      </c>
      <c r="BI20" s="63">
        <v>716.03839600000003</v>
      </c>
      <c r="BJ20" s="63">
        <v>12.274946999999999</v>
      </c>
      <c r="BK20" s="63">
        <v>770.71400000000006</v>
      </c>
      <c r="BL20" s="63">
        <v>12.657</v>
      </c>
      <c r="BM20" s="63">
        <v>741.09939999999995</v>
      </c>
      <c r="BN20" s="63">
        <v>12.5039</v>
      </c>
      <c r="BO20" s="63">
        <v>764.91</v>
      </c>
      <c r="BP20" s="63">
        <v>13.03</v>
      </c>
      <c r="BQ20" s="63">
        <v>796.53300000000002</v>
      </c>
      <c r="BR20" s="63">
        <v>18.701000000000001</v>
      </c>
      <c r="BS20" s="63">
        <v>759.24900000000002</v>
      </c>
      <c r="BT20" s="63">
        <v>23.937000000000001</v>
      </c>
      <c r="BU20" s="63">
        <v>711.53399999999999</v>
      </c>
      <c r="BV20" s="63">
        <v>23.291</v>
      </c>
      <c r="BW20" s="63">
        <v>719.55799999999999</v>
      </c>
      <c r="BX20" s="63">
        <v>24.260999999999999</v>
      </c>
      <c r="BY20" s="63">
        <v>722.96600000000001</v>
      </c>
      <c r="BZ20" s="63">
        <v>22.952000000000002</v>
      </c>
      <c r="CA20" s="63">
        <v>725.75800000000004</v>
      </c>
      <c r="CB20" s="63">
        <v>24.510999999999999</v>
      </c>
      <c r="CC20" s="63">
        <v>738.11</v>
      </c>
      <c r="CD20" s="63">
        <v>20.135999999999999</v>
      </c>
      <c r="CE20" s="63">
        <v>119.69199999999999</v>
      </c>
      <c r="CF20" s="63">
        <v>21.129000000000001</v>
      </c>
      <c r="CG20" s="63">
        <v>274.733</v>
      </c>
      <c r="CH20" s="63">
        <v>22.58</v>
      </c>
      <c r="CI20" s="63">
        <v>395.12200000000001</v>
      </c>
      <c r="CJ20" s="63">
        <v>22.666</v>
      </c>
      <c r="CK20" s="63">
        <v>441.67099999999999</v>
      </c>
      <c r="CL20" s="63">
        <v>22.850999999999999</v>
      </c>
      <c r="CM20" s="63">
        <v>492.66500000000002</v>
      </c>
      <c r="CN20" s="63">
        <v>23.001999999999999</v>
      </c>
      <c r="CO20" s="63">
        <v>1064.202</v>
      </c>
      <c r="CP20" s="63">
        <v>34.729999999999997</v>
      </c>
      <c r="CQ20" s="63">
        <v>965.43899999999996</v>
      </c>
      <c r="CR20" s="63">
        <v>35.103000000000002</v>
      </c>
      <c r="CS20" s="95"/>
      <c r="CT20" s="95"/>
    </row>
    <row r="21" spans="1:98" ht="15.75" customHeight="1" x14ac:dyDescent="0.2">
      <c r="A21" s="29"/>
      <c r="B21" s="18" t="s">
        <v>90</v>
      </c>
      <c r="C21" s="63">
        <v>31.744997000000001</v>
      </c>
      <c r="D21" s="63">
        <v>26.189050999999999</v>
      </c>
      <c r="E21" s="63">
        <v>32.468772999999999</v>
      </c>
      <c r="F21" s="63">
        <v>26.391207000000001</v>
      </c>
      <c r="G21" s="63">
        <v>33.172879000000002</v>
      </c>
      <c r="H21" s="63">
        <v>27.615217999999999</v>
      </c>
      <c r="I21" s="63">
        <v>33.834902</v>
      </c>
      <c r="J21" s="63">
        <v>28.212250999999998</v>
      </c>
      <c r="K21" s="63">
        <v>34.500324999999997</v>
      </c>
      <c r="L21" s="63">
        <v>18.440000000000001</v>
      </c>
      <c r="M21" s="63">
        <v>35.213664999999999</v>
      </c>
      <c r="N21" s="63">
        <v>20.134453000000001</v>
      </c>
      <c r="O21" s="63">
        <v>35.842835000000001</v>
      </c>
      <c r="P21" s="63">
        <v>19.849879999999999</v>
      </c>
      <c r="Q21" s="63">
        <v>36.423659000000001</v>
      </c>
      <c r="R21" s="63">
        <v>18.231235000000002</v>
      </c>
      <c r="S21" s="63">
        <v>36.864187000000001</v>
      </c>
      <c r="T21" s="63">
        <v>18.937591000000001</v>
      </c>
      <c r="U21" s="63">
        <v>37.29</v>
      </c>
      <c r="V21" s="63">
        <v>19.47</v>
      </c>
      <c r="W21" s="63">
        <v>37.755023000000001</v>
      </c>
      <c r="X21" s="63">
        <v>20.271211999999998</v>
      </c>
      <c r="Y21" s="63">
        <v>38.582985999999998</v>
      </c>
      <c r="Z21" s="63">
        <v>20.820640000000001</v>
      </c>
      <c r="AA21" s="63">
        <v>41.583911999999998</v>
      </c>
      <c r="AB21" s="63">
        <v>21.565750000000001</v>
      </c>
      <c r="AC21" s="63">
        <v>8.7730029999999992</v>
      </c>
      <c r="AD21" s="63">
        <v>21.680097</v>
      </c>
      <c r="AE21" s="63">
        <v>9.0350610000000007</v>
      </c>
      <c r="AF21" s="63">
        <v>20.446863</v>
      </c>
      <c r="AG21" s="63">
        <v>9.0976110000000006</v>
      </c>
      <c r="AH21" s="63">
        <v>20.336418999999999</v>
      </c>
      <c r="AI21" s="63">
        <v>9.5885250000000006</v>
      </c>
      <c r="AJ21" s="63">
        <v>21.884810999999999</v>
      </c>
      <c r="AK21" s="63">
        <v>13.067518</v>
      </c>
      <c r="AL21" s="63">
        <v>23.496137999999998</v>
      </c>
      <c r="AM21" s="63">
        <v>65.999435059999982</v>
      </c>
      <c r="AN21" s="63">
        <v>25.56</v>
      </c>
      <c r="AO21" s="63">
        <v>67.011482000000001</v>
      </c>
      <c r="AP21" s="63">
        <v>28.690442999999998</v>
      </c>
      <c r="AQ21" s="63">
        <v>79.536185436890008</v>
      </c>
      <c r="AR21" s="63">
        <v>35.43</v>
      </c>
      <c r="AS21" s="63">
        <v>78.923000000000002</v>
      </c>
      <c r="AT21" s="63">
        <v>49.335000000000001</v>
      </c>
      <c r="AU21" s="63">
        <v>186.011</v>
      </c>
      <c r="AV21" s="63">
        <v>62.073999999999998</v>
      </c>
      <c r="AW21" s="63">
        <v>311.01400000000001</v>
      </c>
      <c r="AX21" s="63">
        <v>78.406000000000006</v>
      </c>
      <c r="AY21" s="63">
        <v>237.215</v>
      </c>
      <c r="AZ21" s="63">
        <v>100.464</v>
      </c>
      <c r="BA21" s="63">
        <v>85.364999999999995</v>
      </c>
      <c r="BB21" s="63">
        <v>94.203000000000003</v>
      </c>
      <c r="BC21" s="63">
        <v>281.49299999999999</v>
      </c>
      <c r="BD21" s="63">
        <v>126.61799999999999</v>
      </c>
      <c r="BE21" s="63">
        <v>168.39670000000001</v>
      </c>
      <c r="BF21" s="63">
        <v>153.55099999999999</v>
      </c>
      <c r="BG21" s="63">
        <v>176.74350000000001</v>
      </c>
      <c r="BH21" s="63">
        <v>136.17500000000001</v>
      </c>
      <c r="BI21" s="63">
        <v>114.602316</v>
      </c>
      <c r="BJ21" s="63">
        <v>172.40106900000001</v>
      </c>
      <c r="BK21" s="63">
        <v>773.41</v>
      </c>
      <c r="BL21" s="63">
        <v>202.70500000000001</v>
      </c>
      <c r="BM21" s="63">
        <v>141.7747</v>
      </c>
      <c r="BN21" s="63">
        <v>223.38300000000001</v>
      </c>
      <c r="BO21" s="63">
        <v>88.24</v>
      </c>
      <c r="BP21" s="63">
        <v>265.89</v>
      </c>
      <c r="BQ21" s="63">
        <v>100.298</v>
      </c>
      <c r="BR21" s="63">
        <v>276.339</v>
      </c>
      <c r="BS21" s="63">
        <v>111.738</v>
      </c>
      <c r="BT21" s="63">
        <v>284.00400000000002</v>
      </c>
      <c r="BU21" s="63">
        <v>123.503</v>
      </c>
      <c r="BV21" s="63">
        <v>308.11</v>
      </c>
      <c r="BW21" s="63">
        <v>138.82</v>
      </c>
      <c r="BX21" s="63">
        <v>375.99400000000003</v>
      </c>
      <c r="BY21" s="63">
        <v>153.59100000000001</v>
      </c>
      <c r="BZ21" s="63">
        <v>447.63600000000002</v>
      </c>
      <c r="CA21" s="63">
        <v>169.321</v>
      </c>
      <c r="CB21" s="63">
        <v>510.13499999999999</v>
      </c>
      <c r="CC21" s="63">
        <v>185.96199999999999</v>
      </c>
      <c r="CD21" s="63">
        <v>547.54300000000001</v>
      </c>
      <c r="CE21" s="63">
        <v>205.667</v>
      </c>
      <c r="CF21" s="63">
        <v>635.64300000000003</v>
      </c>
      <c r="CG21" s="63">
        <v>229.77099999999999</v>
      </c>
      <c r="CH21" s="63">
        <v>740.23199999999997</v>
      </c>
      <c r="CI21" s="63">
        <v>249.07499999999999</v>
      </c>
      <c r="CJ21" s="63">
        <v>795.95399999999995</v>
      </c>
      <c r="CK21" s="63">
        <v>269.42500000000001</v>
      </c>
      <c r="CL21" s="63">
        <v>895.26099999999997</v>
      </c>
      <c r="CM21" s="63">
        <v>291.93099999999998</v>
      </c>
      <c r="CN21" s="63">
        <v>950.7</v>
      </c>
      <c r="CO21" s="63">
        <v>313.17599999999999</v>
      </c>
      <c r="CP21" s="63">
        <v>1376.42</v>
      </c>
      <c r="CQ21" s="63">
        <v>334.23500000000001</v>
      </c>
      <c r="CR21" s="63">
        <v>1462.62</v>
      </c>
      <c r="CS21" s="95"/>
      <c r="CT21" s="95"/>
    </row>
    <row r="22" spans="1:98" ht="19.5" customHeight="1" x14ac:dyDescent="0.2">
      <c r="A22" s="29"/>
      <c r="B22" s="18" t="s">
        <v>91</v>
      </c>
      <c r="C22" s="63"/>
      <c r="D22" s="63"/>
      <c r="E22" s="63"/>
      <c r="F22" s="63"/>
      <c r="G22" s="63"/>
      <c r="H22" s="63"/>
      <c r="I22" s="63"/>
      <c r="J22" s="63"/>
      <c r="K22" s="63"/>
      <c r="L22" s="63"/>
      <c r="M22" s="63"/>
      <c r="N22" s="63"/>
      <c r="O22" s="63"/>
      <c r="P22" s="63"/>
      <c r="Q22" s="63"/>
      <c r="R22" s="63"/>
      <c r="S22" s="63"/>
      <c r="T22" s="63"/>
      <c r="U22" s="63"/>
      <c r="V22" s="63"/>
      <c r="W22" s="63"/>
      <c r="X22" s="63"/>
      <c r="Y22" s="63">
        <v>92.570159000000004</v>
      </c>
      <c r="Z22" s="63"/>
      <c r="AA22" s="63">
        <v>66.929248000000001</v>
      </c>
      <c r="AB22" s="63"/>
      <c r="AC22" s="63">
        <v>5.141375</v>
      </c>
      <c r="AD22" s="63"/>
      <c r="AE22" s="63">
        <v>40.968235999999997</v>
      </c>
      <c r="AF22" s="63"/>
      <c r="AG22" s="63">
        <v>50.268808</v>
      </c>
      <c r="AH22" s="63"/>
      <c r="AI22" s="63">
        <v>126.59157999999999</v>
      </c>
      <c r="AJ22" s="63"/>
      <c r="AK22" s="63">
        <v>6.8307709999999995</v>
      </c>
      <c r="AL22" s="63"/>
      <c r="AM22" s="63">
        <v>247.63572299999998</v>
      </c>
      <c r="AN22" s="63"/>
      <c r="AO22" s="63">
        <v>309.86668900000001</v>
      </c>
      <c r="AP22" s="63"/>
      <c r="AQ22" s="63">
        <v>181.42039040503002</v>
      </c>
      <c r="AR22" s="63"/>
      <c r="AS22" s="63">
        <v>282.80900000000003</v>
      </c>
      <c r="AT22" s="63"/>
      <c r="AU22" s="63">
        <v>224.36500000000001</v>
      </c>
      <c r="AV22" s="63"/>
      <c r="AW22" s="63">
        <v>245.81399999999999</v>
      </c>
      <c r="AX22" s="63"/>
      <c r="AY22" s="63">
        <v>247.13900000000001</v>
      </c>
      <c r="AZ22" s="63"/>
      <c r="BA22" s="63">
        <v>198.27799999999999</v>
      </c>
      <c r="BB22" s="63"/>
      <c r="BC22" s="63">
        <v>198.989</v>
      </c>
      <c r="BD22" s="63"/>
      <c r="BE22" s="63">
        <v>229.68</v>
      </c>
      <c r="BF22" s="63"/>
      <c r="BG22" s="63">
        <v>230.45064400000001</v>
      </c>
      <c r="BH22" s="63"/>
      <c r="BI22" s="63">
        <v>261.19416699999999</v>
      </c>
      <c r="BJ22" s="63"/>
      <c r="BK22" s="63">
        <v>161.74600000000001</v>
      </c>
      <c r="BL22" s="63"/>
      <c r="BM22" s="63">
        <v>162.22739999999999</v>
      </c>
      <c r="BN22" s="63"/>
      <c r="BO22" s="63">
        <v>59.32</v>
      </c>
      <c r="BP22" s="63"/>
      <c r="BQ22" s="63">
        <v>59.4587</v>
      </c>
      <c r="BR22" s="63"/>
      <c r="BS22" s="63">
        <v>59.531999999999996</v>
      </c>
      <c r="BT22" s="63"/>
      <c r="BU22" s="63">
        <v>5.0000000000000001E-3</v>
      </c>
      <c r="BV22" s="63"/>
      <c r="BW22" s="63">
        <v>5.0000000000000001E-3</v>
      </c>
      <c r="BX22" s="63"/>
      <c r="BY22" s="63">
        <v>5.0000000000000001E-3</v>
      </c>
      <c r="BZ22" s="63"/>
      <c r="CA22" s="63">
        <v>151.59399999999999</v>
      </c>
      <c r="CB22" s="63"/>
      <c r="CC22" s="63">
        <v>153.339</v>
      </c>
      <c r="CD22" s="63"/>
      <c r="CE22" s="63">
        <v>155.399</v>
      </c>
      <c r="CF22" s="63"/>
      <c r="CG22" s="63">
        <v>427.13</v>
      </c>
      <c r="CH22" s="63"/>
      <c r="CI22" s="63">
        <v>432.45499999999998</v>
      </c>
      <c r="CJ22" s="63"/>
      <c r="CK22" s="63">
        <v>437.517</v>
      </c>
      <c r="CL22" s="63"/>
      <c r="CM22" s="63">
        <v>442.327</v>
      </c>
      <c r="CN22" s="63"/>
      <c r="CO22" s="63">
        <v>446.88799999999998</v>
      </c>
      <c r="CP22" s="63"/>
      <c r="CQ22" s="63">
        <v>451.24400000000003</v>
      </c>
      <c r="CR22" s="63"/>
      <c r="CS22" s="95"/>
      <c r="CT22" s="95"/>
    </row>
    <row r="23" spans="1:98" ht="19.5" customHeight="1" x14ac:dyDescent="0.2">
      <c r="A23" s="29"/>
      <c r="B23" s="18" t="s">
        <v>37</v>
      </c>
      <c r="C23" s="63">
        <v>1680.899054</v>
      </c>
      <c r="D23" s="63">
        <v>696.88600904999998</v>
      </c>
      <c r="E23" s="63">
        <v>1988.326476</v>
      </c>
      <c r="F23" s="63">
        <v>722.26435600000002</v>
      </c>
      <c r="G23" s="63">
        <v>2303.7047809999999</v>
      </c>
      <c r="H23" s="63">
        <v>763.66509699999995</v>
      </c>
      <c r="I23" s="63">
        <v>2413.8632240000002</v>
      </c>
      <c r="J23" s="63">
        <v>802.00895500000001</v>
      </c>
      <c r="K23" s="63">
        <v>3218.5127179999999</v>
      </c>
      <c r="L23" s="63">
        <v>840.23693000000003</v>
      </c>
      <c r="M23" s="63">
        <v>3481.4514920000001</v>
      </c>
      <c r="N23" s="63">
        <v>988.18123600000001</v>
      </c>
      <c r="O23" s="63">
        <v>4150.8003310000004</v>
      </c>
      <c r="P23" s="63">
        <v>1242.883057</v>
      </c>
      <c r="Q23" s="63">
        <v>4899.3408239999999</v>
      </c>
      <c r="R23" s="63">
        <v>1148.8348890000002</v>
      </c>
      <c r="S23" s="63">
        <v>5740.8323870000004</v>
      </c>
      <c r="T23" s="63">
        <v>1036.172327</v>
      </c>
      <c r="U23" s="63">
        <v>6603.41</v>
      </c>
      <c r="V23" s="63">
        <v>1006.37</v>
      </c>
      <c r="W23" s="63">
        <v>7742.1800210000001</v>
      </c>
      <c r="X23" s="63">
        <v>1042.940738</v>
      </c>
      <c r="Y23" s="63">
        <v>8200.9313010000005</v>
      </c>
      <c r="Z23" s="63">
        <v>1075.5335520000001</v>
      </c>
      <c r="AA23" s="63">
        <v>8743.9712369999997</v>
      </c>
      <c r="AB23" s="63">
        <v>1479.6052460000001</v>
      </c>
      <c r="AC23" s="63">
        <v>8878.1240689999995</v>
      </c>
      <c r="AD23" s="63">
        <v>1600.2487309999999</v>
      </c>
      <c r="AE23" s="63">
        <v>9459.1743719999995</v>
      </c>
      <c r="AF23" s="63">
        <v>1819.6041560000001</v>
      </c>
      <c r="AG23" s="63">
        <v>9713.3756429999994</v>
      </c>
      <c r="AH23" s="63">
        <v>1864.4891029999999</v>
      </c>
      <c r="AI23" s="63">
        <v>10494.418121999999</v>
      </c>
      <c r="AJ23" s="63">
        <v>1907.779927</v>
      </c>
      <c r="AK23" s="63">
        <v>11142.599587999999</v>
      </c>
      <c r="AL23" s="63">
        <v>1804.8914589999999</v>
      </c>
      <c r="AM23" s="63">
        <v>11849.794770999999</v>
      </c>
      <c r="AN23" s="63">
        <v>1757.4960000000001</v>
      </c>
      <c r="AO23" s="63">
        <v>12608.308873</v>
      </c>
      <c r="AP23" s="63">
        <v>1964.5793739999999</v>
      </c>
      <c r="AQ23" s="63">
        <v>13628.290960999999</v>
      </c>
      <c r="AR23" s="63">
        <v>2705.25</v>
      </c>
      <c r="AS23" s="63">
        <v>14821.05</v>
      </c>
      <c r="AT23" s="63">
        <v>3308.1289999999999</v>
      </c>
      <c r="AU23" s="63">
        <v>17573.466</v>
      </c>
      <c r="AV23" s="63">
        <v>3847.88</v>
      </c>
      <c r="AW23" s="63">
        <v>19141.991000000002</v>
      </c>
      <c r="AX23" s="63">
        <v>4241.4369999999999</v>
      </c>
      <c r="AY23" s="63">
        <v>20510.654999999999</v>
      </c>
      <c r="AZ23" s="63">
        <v>5252.32</v>
      </c>
      <c r="BA23" s="63">
        <v>19565.215</v>
      </c>
      <c r="BB23" s="63">
        <v>5132.2049999999999</v>
      </c>
      <c r="BC23" s="63">
        <v>19953.107</v>
      </c>
      <c r="BD23" s="63">
        <v>5405.01</v>
      </c>
      <c r="BE23" s="63">
        <v>20359.973000000002</v>
      </c>
      <c r="BF23" s="63">
        <v>5429.1949999999997</v>
      </c>
      <c r="BG23" s="63">
        <v>8902.0926369999997</v>
      </c>
      <c r="BH23" s="63">
        <v>442.29445099999998</v>
      </c>
      <c r="BI23" s="63">
        <v>9554.7049690000003</v>
      </c>
      <c r="BJ23" s="63">
        <v>514.84837000000005</v>
      </c>
      <c r="BK23" s="63">
        <v>10954.995999999999</v>
      </c>
      <c r="BL23" s="63">
        <v>566.45000000000005</v>
      </c>
      <c r="BM23" s="63">
        <v>11256.29</v>
      </c>
      <c r="BN23" s="63">
        <v>630.79300000000001</v>
      </c>
      <c r="BO23" s="63">
        <v>11156.12</v>
      </c>
      <c r="BP23" s="63">
        <v>758.53</v>
      </c>
      <c r="BQ23" s="63">
        <v>7848.1030000000001</v>
      </c>
      <c r="BR23" s="63">
        <v>765.572</v>
      </c>
      <c r="BS23" s="63">
        <v>7048.0439999999999</v>
      </c>
      <c r="BT23" s="63">
        <v>750.07100000000003</v>
      </c>
      <c r="BU23" s="63">
        <v>7405.1689999999999</v>
      </c>
      <c r="BV23" s="63">
        <v>752.27</v>
      </c>
      <c r="BW23" s="63">
        <v>8575.9740000000002</v>
      </c>
      <c r="BX23" s="63">
        <v>810.11500000000001</v>
      </c>
      <c r="BY23" s="63">
        <v>10259.609</v>
      </c>
      <c r="BZ23" s="63">
        <v>866</v>
      </c>
      <c r="CA23" s="63">
        <v>11842.64</v>
      </c>
      <c r="CB23" s="63">
        <v>933.06</v>
      </c>
      <c r="CC23" s="63">
        <v>14731.526</v>
      </c>
      <c r="CD23" s="63">
        <v>992.40300000000002</v>
      </c>
      <c r="CE23" s="63">
        <v>17332.805</v>
      </c>
      <c r="CF23" s="63">
        <v>1065.5060000000001</v>
      </c>
      <c r="CG23" s="63">
        <v>21233.107</v>
      </c>
      <c r="CH23" s="63">
        <v>1169.7940000000001</v>
      </c>
      <c r="CI23" s="63">
        <v>24678.473999999998</v>
      </c>
      <c r="CJ23" s="63">
        <v>1421.8440000000001</v>
      </c>
      <c r="CK23" s="63">
        <v>29840.798999999999</v>
      </c>
      <c r="CL23" s="63">
        <v>1611.1130000000001</v>
      </c>
      <c r="CM23" s="63">
        <v>35330.885999999999</v>
      </c>
      <c r="CN23" s="63">
        <v>1923.4590000000001</v>
      </c>
      <c r="CO23" s="63">
        <v>37787.991999999998</v>
      </c>
      <c r="CP23" s="63">
        <v>5086.4960000000001</v>
      </c>
      <c r="CQ23" s="63">
        <v>40776.624000000003</v>
      </c>
      <c r="CR23" s="63">
        <v>5274.375</v>
      </c>
      <c r="CS23" s="95"/>
      <c r="CT23" s="95"/>
    </row>
    <row r="24" spans="1:98" ht="31.5" customHeight="1" x14ac:dyDescent="0.2">
      <c r="A24" s="29"/>
      <c r="B24" s="18" t="s">
        <v>92</v>
      </c>
      <c r="C24" s="63">
        <v>11.928926000000001</v>
      </c>
      <c r="D24" s="63">
        <v>5.1180060000000003</v>
      </c>
      <c r="E24" s="63">
        <v>12.130552</v>
      </c>
      <c r="F24" s="63">
        <v>5.1820209999999998</v>
      </c>
      <c r="G24" s="63">
        <v>12.304409</v>
      </c>
      <c r="H24" s="63">
        <v>5.5696180000000002</v>
      </c>
      <c r="I24" s="63">
        <v>12.623825</v>
      </c>
      <c r="J24" s="63">
        <v>5.7586750000000002</v>
      </c>
      <c r="K24" s="63">
        <v>12.886361000000001</v>
      </c>
      <c r="L24" s="63">
        <v>5.839162</v>
      </c>
      <c r="M24" s="63">
        <v>12.985378000000001</v>
      </c>
      <c r="N24" s="63">
        <v>6.3758010000000001</v>
      </c>
      <c r="O24" s="63">
        <v>25.829906000000001</v>
      </c>
      <c r="P24" s="63">
        <v>11.60675</v>
      </c>
      <c r="Q24" s="63">
        <v>25.958561</v>
      </c>
      <c r="R24" s="63">
        <v>10.660285</v>
      </c>
      <c r="S24" s="63">
        <v>26.383970999999999</v>
      </c>
      <c r="T24" s="63">
        <v>11.073309999999999</v>
      </c>
      <c r="U24" s="63">
        <v>26.706935999999999</v>
      </c>
      <c r="V24" s="63">
        <v>11.382569</v>
      </c>
      <c r="W24" s="63">
        <v>26.931422999999999</v>
      </c>
      <c r="X24" s="63">
        <v>11.853113</v>
      </c>
      <c r="Y24" s="63">
        <v>11.946334999999999</v>
      </c>
      <c r="Z24" s="63">
        <v>11.984681999999999</v>
      </c>
      <c r="AA24" s="63">
        <v>12.058368</v>
      </c>
      <c r="AB24" s="63">
        <v>12.196051000000001</v>
      </c>
      <c r="AC24" s="63"/>
      <c r="AD24" s="63">
        <v>12.256929</v>
      </c>
      <c r="AE24" s="63"/>
      <c r="AF24" s="63">
        <v>11.488443999999999</v>
      </c>
      <c r="AG24" s="63"/>
      <c r="AH24" s="63">
        <v>11.422646</v>
      </c>
      <c r="AI24" s="63"/>
      <c r="AJ24" s="63">
        <v>11.36487</v>
      </c>
      <c r="AK24" s="63">
        <v>1202.6090099999999</v>
      </c>
      <c r="AL24" s="63">
        <v>11.018808</v>
      </c>
      <c r="AM24" s="63">
        <v>1210.741767</v>
      </c>
      <c r="AN24" s="63">
        <v>11.12</v>
      </c>
      <c r="AO24" s="63">
        <v>315.44145199999997</v>
      </c>
      <c r="AP24" s="63">
        <v>10.912462</v>
      </c>
      <c r="AQ24" s="63">
        <v>39.342905999999999</v>
      </c>
      <c r="AR24" s="63">
        <v>10.56</v>
      </c>
      <c r="AS24" s="63">
        <v>6.1050000000000004</v>
      </c>
      <c r="AT24" s="63">
        <v>11.161</v>
      </c>
      <c r="AU24" s="63">
        <v>12.252000000000001</v>
      </c>
      <c r="AV24" s="63">
        <v>11.417999999999999</v>
      </c>
      <c r="AW24" s="63">
        <v>12.358000000000001</v>
      </c>
      <c r="AX24" s="63">
        <v>11.624000000000001</v>
      </c>
      <c r="AY24" s="63">
        <v>129.845</v>
      </c>
      <c r="AZ24" s="63">
        <v>11.833</v>
      </c>
      <c r="BA24" s="63">
        <v>27.03</v>
      </c>
      <c r="BB24" s="63">
        <v>10.406000000000001</v>
      </c>
      <c r="BC24" s="63">
        <v>15.877000000000001</v>
      </c>
      <c r="BD24" s="63">
        <v>11.11</v>
      </c>
      <c r="BE24" s="63">
        <v>26.116</v>
      </c>
      <c r="BF24" s="63">
        <v>11.256</v>
      </c>
      <c r="BG24" s="63">
        <v>16.155861000000002</v>
      </c>
      <c r="BH24" s="63"/>
      <c r="BI24" s="63">
        <v>16.180880999999999</v>
      </c>
      <c r="BJ24" s="63"/>
      <c r="BK24" s="63">
        <v>15.206</v>
      </c>
      <c r="BL24" s="63"/>
      <c r="BM24" s="63">
        <v>13.728</v>
      </c>
      <c r="BN24" s="63"/>
      <c r="BO24" s="63">
        <v>313.79000000000002</v>
      </c>
      <c r="BP24" s="63"/>
      <c r="BQ24" s="63">
        <v>6.7839999999999998</v>
      </c>
      <c r="BR24" s="63"/>
      <c r="BS24" s="63">
        <v>6.2930000000000001</v>
      </c>
      <c r="BT24" s="63"/>
      <c r="BU24" s="63">
        <v>5.306</v>
      </c>
      <c r="BV24" s="63"/>
      <c r="BW24" s="63">
        <v>4.8280000000000003</v>
      </c>
      <c r="BX24" s="63"/>
      <c r="BY24" s="63">
        <v>4.851</v>
      </c>
      <c r="BZ24" s="63"/>
      <c r="CA24" s="63">
        <v>4.8869999999999996</v>
      </c>
      <c r="CB24" s="63"/>
      <c r="CC24" s="63">
        <v>4.9269999999999996</v>
      </c>
      <c r="CD24" s="63"/>
      <c r="CE24" s="63">
        <v>4.9660000000000002</v>
      </c>
      <c r="CF24" s="63"/>
      <c r="CG24" s="63">
        <v>3.2949999999999999</v>
      </c>
      <c r="CH24" s="63"/>
      <c r="CI24" s="63">
        <v>3.3260000000000001</v>
      </c>
      <c r="CJ24" s="63"/>
      <c r="CK24" s="63">
        <v>3.3580000000000001</v>
      </c>
      <c r="CL24" s="63"/>
      <c r="CM24" s="63">
        <v>2.6840000000000002</v>
      </c>
      <c r="CN24" s="63"/>
      <c r="CO24" s="63">
        <v>2.7080000000000002</v>
      </c>
      <c r="CP24" s="63"/>
      <c r="CQ24" s="63">
        <v>2.7320000000000002</v>
      </c>
      <c r="CR24" s="63"/>
      <c r="CS24" s="95"/>
      <c r="CT24" s="95"/>
    </row>
    <row r="25" spans="1:98" ht="18.75" customHeight="1" x14ac:dyDescent="0.2">
      <c r="A25" s="29"/>
      <c r="B25" s="73" t="s">
        <v>93</v>
      </c>
      <c r="C25" s="63"/>
      <c r="D25" s="63">
        <v>25.4</v>
      </c>
      <c r="E25" s="63"/>
      <c r="F25" s="63">
        <v>25.4</v>
      </c>
      <c r="G25" s="63"/>
      <c r="H25" s="63">
        <v>25.4</v>
      </c>
      <c r="I25" s="63"/>
      <c r="J25" s="63">
        <v>25.4</v>
      </c>
      <c r="K25" s="63"/>
      <c r="L25" s="63">
        <v>25.4</v>
      </c>
      <c r="M25" s="63"/>
      <c r="N25" s="63">
        <v>25.4</v>
      </c>
      <c r="O25" s="63"/>
      <c r="P25" s="63">
        <v>25.4</v>
      </c>
      <c r="Q25" s="63"/>
      <c r="R25" s="63">
        <v>14.103350000000001</v>
      </c>
      <c r="S25" s="63"/>
      <c r="T25" s="63">
        <v>10.70895</v>
      </c>
      <c r="U25" s="63"/>
      <c r="V25" s="63">
        <v>5.66</v>
      </c>
      <c r="W25" s="63"/>
      <c r="X25" s="63">
        <v>1.6390499999999999</v>
      </c>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95"/>
      <c r="CT25" s="95"/>
    </row>
    <row r="26" spans="1:98" ht="18" customHeight="1" x14ac:dyDescent="0.2">
      <c r="A26" s="29"/>
      <c r="B26" s="18" t="s">
        <v>27</v>
      </c>
      <c r="C26" s="63">
        <v>45.464883</v>
      </c>
      <c r="D26" s="63">
        <v>71.506240000000005</v>
      </c>
      <c r="E26" s="63">
        <v>90.894897999999998</v>
      </c>
      <c r="F26" s="63">
        <v>78.916705000000007</v>
      </c>
      <c r="G26" s="63">
        <v>184.49618099999998</v>
      </c>
      <c r="H26" s="63">
        <v>83.879942</v>
      </c>
      <c r="I26" s="63">
        <v>212.29005100000001</v>
      </c>
      <c r="J26" s="63">
        <v>73.440731</v>
      </c>
      <c r="K26" s="63">
        <v>270.45490100000001</v>
      </c>
      <c r="L26" s="63">
        <v>80.518318870000002</v>
      </c>
      <c r="M26" s="63">
        <v>320.19802700000002</v>
      </c>
      <c r="N26" s="63">
        <v>95.832784000000004</v>
      </c>
      <c r="O26" s="63">
        <v>406.43242299999997</v>
      </c>
      <c r="P26" s="63">
        <v>107.829517</v>
      </c>
      <c r="Q26" s="63">
        <v>396.75101899999999</v>
      </c>
      <c r="R26" s="63">
        <v>98.237101760000002</v>
      </c>
      <c r="S26" s="63">
        <v>470.18405099999995</v>
      </c>
      <c r="T26" s="63">
        <v>95.80335199999999</v>
      </c>
      <c r="U26" s="63">
        <v>466.51</v>
      </c>
      <c r="V26" s="63">
        <v>95.43</v>
      </c>
      <c r="W26" s="63">
        <v>529.53779599999996</v>
      </c>
      <c r="X26" s="63">
        <v>98.093046000000001</v>
      </c>
      <c r="Y26" s="63">
        <v>557.13596299999995</v>
      </c>
      <c r="Z26" s="63">
        <v>102.044026</v>
      </c>
      <c r="AA26" s="63">
        <v>531.66760699999998</v>
      </c>
      <c r="AB26" s="63">
        <v>106.16207300000001</v>
      </c>
      <c r="AC26" s="63">
        <v>535.24345000000005</v>
      </c>
      <c r="AD26" s="63">
        <v>111.53832</v>
      </c>
      <c r="AE26" s="63">
        <v>541.84595999999999</v>
      </c>
      <c r="AF26" s="63">
        <v>147.45083399999999</v>
      </c>
      <c r="AG26" s="63">
        <v>525.84126100000003</v>
      </c>
      <c r="AH26" s="63">
        <v>148.021806</v>
      </c>
      <c r="AI26" s="63">
        <v>658.910618</v>
      </c>
      <c r="AJ26" s="63">
        <v>272.06309599999997</v>
      </c>
      <c r="AK26" s="63">
        <v>693.86038599999995</v>
      </c>
      <c r="AL26" s="63">
        <v>214.75</v>
      </c>
      <c r="AM26" s="63">
        <v>730.52392700000007</v>
      </c>
      <c r="AN26" s="63">
        <v>247.15199999999999</v>
      </c>
      <c r="AO26" s="63">
        <v>814.23436100000004</v>
      </c>
      <c r="AP26" s="63">
        <v>242.92104599999999</v>
      </c>
      <c r="AQ26" s="63">
        <v>806.475279</v>
      </c>
      <c r="AR26" s="63">
        <v>227.76</v>
      </c>
      <c r="AS26" s="63">
        <v>835.65599999999995</v>
      </c>
      <c r="AT26" s="63">
        <v>273.428</v>
      </c>
      <c r="AU26" s="63">
        <v>826.64499999999998</v>
      </c>
      <c r="AV26" s="63">
        <v>289.12</v>
      </c>
      <c r="AW26" s="63">
        <v>848.88499999999999</v>
      </c>
      <c r="AX26" s="63">
        <v>338.91899999999998</v>
      </c>
      <c r="AY26" s="63">
        <v>779.33699999999999</v>
      </c>
      <c r="AZ26" s="63">
        <v>399.11</v>
      </c>
      <c r="BA26" s="63">
        <v>722.82</v>
      </c>
      <c r="BB26" s="63">
        <v>345.64499999999998</v>
      </c>
      <c r="BC26" s="63">
        <v>746.91</v>
      </c>
      <c r="BD26" s="63">
        <v>372.92099999999999</v>
      </c>
      <c r="BE26" s="63">
        <v>766.99300000000005</v>
      </c>
      <c r="BF26" s="63">
        <v>368.74</v>
      </c>
      <c r="BG26" s="63">
        <v>351.71228000000002</v>
      </c>
      <c r="BH26" s="63">
        <v>226.94851700000001</v>
      </c>
      <c r="BI26" s="63">
        <v>351.620856</v>
      </c>
      <c r="BJ26" s="63">
        <v>215.09399999999999</v>
      </c>
      <c r="BK26" s="63">
        <v>359.42</v>
      </c>
      <c r="BL26" s="63">
        <v>208.28700000000001</v>
      </c>
      <c r="BM26" s="63">
        <v>353.8931</v>
      </c>
      <c r="BN26" s="63">
        <v>205.3715</v>
      </c>
      <c r="BO26" s="63">
        <v>336.04</v>
      </c>
      <c r="BP26" s="63">
        <v>227.8</v>
      </c>
      <c r="BQ26" s="63">
        <v>304.97000000000003</v>
      </c>
      <c r="BR26" s="63">
        <v>206.55</v>
      </c>
      <c r="BS26" s="63">
        <v>288.21899999999999</v>
      </c>
      <c r="BT26" s="63">
        <v>175.291</v>
      </c>
      <c r="BU26" s="63">
        <v>284.09699999999998</v>
      </c>
      <c r="BV26" s="63">
        <v>159.565</v>
      </c>
      <c r="BW26" s="63">
        <v>299.27699999999999</v>
      </c>
      <c r="BX26" s="63">
        <v>168.29900000000001</v>
      </c>
      <c r="BY26" s="63">
        <v>672.62800000000004</v>
      </c>
      <c r="BZ26" s="63">
        <v>178.441</v>
      </c>
      <c r="CA26" s="63">
        <v>1098.184</v>
      </c>
      <c r="CB26" s="63">
        <v>157.8785</v>
      </c>
      <c r="CC26" s="63">
        <v>1212.8610000000001</v>
      </c>
      <c r="CD26" s="63">
        <v>145.452</v>
      </c>
      <c r="CE26" s="63">
        <v>1297.1099999999999</v>
      </c>
      <c r="CF26" s="63">
        <v>142.60400000000001</v>
      </c>
      <c r="CG26" s="63">
        <v>1284.152</v>
      </c>
      <c r="CH26" s="63">
        <v>154.404</v>
      </c>
      <c r="CI26" s="63">
        <v>1514.1769999999999</v>
      </c>
      <c r="CJ26" s="63">
        <v>156.13200000000001</v>
      </c>
      <c r="CK26" s="63">
        <v>1595.6079999999999</v>
      </c>
      <c r="CL26" s="63">
        <v>160.107</v>
      </c>
      <c r="CM26" s="63">
        <v>1500.261</v>
      </c>
      <c r="CN26" s="63">
        <v>150.185</v>
      </c>
      <c r="CO26" s="63">
        <v>1646.3240000000001</v>
      </c>
      <c r="CP26" s="63">
        <v>150.42400000000001</v>
      </c>
      <c r="CQ26" s="63">
        <v>1560.0650000000001</v>
      </c>
      <c r="CR26" s="63">
        <v>147.161</v>
      </c>
      <c r="CS26" s="95"/>
      <c r="CT26" s="95"/>
    </row>
    <row r="27" spans="1:98" ht="12" customHeight="1" x14ac:dyDescent="0.2">
      <c r="A27" s="29"/>
      <c r="B27" s="22" t="s">
        <v>20</v>
      </c>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v>17971.891</v>
      </c>
      <c r="BH27" s="63">
        <v>5572.28</v>
      </c>
      <c r="BI27" s="63">
        <v>20914.03</v>
      </c>
      <c r="BJ27" s="63">
        <v>5860.38</v>
      </c>
      <c r="BK27" s="63">
        <v>27763.13</v>
      </c>
      <c r="BL27" s="63">
        <v>6241.24</v>
      </c>
      <c r="BM27" s="63">
        <v>32629.478999999999</v>
      </c>
      <c r="BN27" s="63">
        <v>7052.6679999999997</v>
      </c>
      <c r="BO27" s="63">
        <v>35661.01</v>
      </c>
      <c r="BP27" s="63">
        <v>7750.22</v>
      </c>
      <c r="BQ27" s="63">
        <v>31652.751</v>
      </c>
      <c r="BR27" s="63">
        <v>7007.86</v>
      </c>
      <c r="BS27" s="63">
        <v>30825.47</v>
      </c>
      <c r="BT27" s="63">
        <v>6456.7730000000001</v>
      </c>
      <c r="BU27" s="63">
        <v>32294.173999999999</v>
      </c>
      <c r="BV27" s="63">
        <v>6092.52</v>
      </c>
      <c r="BW27" s="63">
        <v>34818.186999999998</v>
      </c>
      <c r="BX27" s="63">
        <v>6401.8789999999999</v>
      </c>
      <c r="BY27" s="63">
        <v>38431.939700000003</v>
      </c>
      <c r="BZ27" s="63">
        <v>6436.8389999999999</v>
      </c>
      <c r="CA27" s="63">
        <v>40921.571000000004</v>
      </c>
      <c r="CB27" s="63">
        <v>6275.9830000000002</v>
      </c>
      <c r="CC27" s="63">
        <v>47942.076000000001</v>
      </c>
      <c r="CD27" s="63">
        <v>7293.9669999999996</v>
      </c>
      <c r="CE27" s="63">
        <v>61112.754000000001</v>
      </c>
      <c r="CF27" s="63">
        <v>7450.8729999999996</v>
      </c>
      <c r="CG27" s="63">
        <v>71549.433000000005</v>
      </c>
      <c r="CH27" s="63">
        <v>7711.8149999999996</v>
      </c>
      <c r="CI27" s="63">
        <v>83451.364000000001</v>
      </c>
      <c r="CJ27" s="63">
        <v>8222.2369999999992</v>
      </c>
      <c r="CK27" s="63">
        <v>95381.144</v>
      </c>
      <c r="CL27" s="63">
        <v>8813.3019999999997</v>
      </c>
      <c r="CM27" s="63">
        <v>103001.84600000001</v>
      </c>
      <c r="CN27" s="63">
        <v>9888.2620000000006</v>
      </c>
      <c r="CO27" s="63">
        <v>111602.166</v>
      </c>
      <c r="CP27" s="63">
        <v>22140.464</v>
      </c>
      <c r="CQ27" s="63">
        <v>127528.811</v>
      </c>
      <c r="CR27" s="63">
        <v>21745.172999999999</v>
      </c>
      <c r="CS27" s="95"/>
      <c r="CT27" s="95"/>
    </row>
    <row r="28" spans="1:98" ht="20.25" customHeight="1" x14ac:dyDescent="0.2">
      <c r="A28" s="29"/>
      <c r="B28" s="18" t="s">
        <v>27</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v>347.99099999999999</v>
      </c>
      <c r="BH28" s="63">
        <v>148.684427</v>
      </c>
      <c r="BI28" s="63">
        <v>457.46899999999999</v>
      </c>
      <c r="BJ28" s="63">
        <v>157.18700000000001</v>
      </c>
      <c r="BK28" s="63">
        <v>512.82000000000005</v>
      </c>
      <c r="BL28" s="63">
        <v>154.09899999999999</v>
      </c>
      <c r="BM28" s="63">
        <v>2801.2602999999999</v>
      </c>
      <c r="BN28" s="63">
        <v>178.01410000000001</v>
      </c>
      <c r="BO28" s="63">
        <v>2979.11</v>
      </c>
      <c r="BP28" s="63">
        <v>198.2</v>
      </c>
      <c r="BQ28" s="63">
        <v>2923.4360000000001</v>
      </c>
      <c r="BR28" s="63">
        <v>192.87799999999999</v>
      </c>
      <c r="BS28" s="63">
        <v>2888.346</v>
      </c>
      <c r="BT28" s="63">
        <v>495.70100000000002</v>
      </c>
      <c r="BU28" s="63">
        <v>2941.1289999999999</v>
      </c>
      <c r="BV28" s="63">
        <v>482.995</v>
      </c>
      <c r="BW28" s="63">
        <v>4055.038</v>
      </c>
      <c r="BX28" s="63">
        <v>491.70499999999998</v>
      </c>
      <c r="BY28" s="63">
        <v>4896.41</v>
      </c>
      <c r="BZ28" s="63">
        <v>523.87</v>
      </c>
      <c r="CA28" s="63">
        <v>6349.4319999999998</v>
      </c>
      <c r="CB28" s="63">
        <v>520.07399999999996</v>
      </c>
      <c r="CC28" s="63">
        <v>6804.0069999999996</v>
      </c>
      <c r="CD28" s="63">
        <v>511.81</v>
      </c>
      <c r="CE28" s="63">
        <v>4935.1869999999999</v>
      </c>
      <c r="CF28" s="63">
        <v>596.654</v>
      </c>
      <c r="CG28" s="63">
        <v>5376.6719999999996</v>
      </c>
      <c r="CH28" s="63">
        <v>623.38</v>
      </c>
      <c r="CI28" s="63">
        <v>5473.0969999999998</v>
      </c>
      <c r="CJ28" s="63">
        <v>609.57399999999996</v>
      </c>
      <c r="CK28" s="63">
        <v>7846.018</v>
      </c>
      <c r="CL28" s="63">
        <v>672.625</v>
      </c>
      <c r="CM28" s="63">
        <v>8164.6760000000004</v>
      </c>
      <c r="CN28" s="63">
        <v>701.06899999999996</v>
      </c>
      <c r="CO28" s="63">
        <v>8734.7530000000006</v>
      </c>
      <c r="CP28" s="63">
        <v>909.93600000000004</v>
      </c>
      <c r="CQ28" s="63">
        <v>9582.1090000000004</v>
      </c>
      <c r="CR28" s="63">
        <v>904.38400000000001</v>
      </c>
      <c r="CS28" s="95"/>
      <c r="CT28" s="95"/>
    </row>
    <row r="29" spans="1:98" ht="12" customHeight="1" x14ac:dyDescent="0.2">
      <c r="A29" s="29"/>
      <c r="B29" s="18" t="s">
        <v>25</v>
      </c>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v>17623.900000000001</v>
      </c>
      <c r="BH29" s="63">
        <v>5423.5958110000001</v>
      </c>
      <c r="BI29" s="63">
        <v>20456.562000000002</v>
      </c>
      <c r="BJ29" s="63">
        <v>5703.192</v>
      </c>
      <c r="BK29" s="63">
        <v>27250.31</v>
      </c>
      <c r="BL29" s="63">
        <v>6087.14</v>
      </c>
      <c r="BM29" s="63">
        <v>29828.218923</v>
      </c>
      <c r="BN29" s="63">
        <v>6874.6538810000002</v>
      </c>
      <c r="BO29" s="63">
        <v>32681.9</v>
      </c>
      <c r="BP29" s="63">
        <v>7552.02</v>
      </c>
      <c r="BQ29" s="63">
        <v>28729.314999999999</v>
      </c>
      <c r="BR29" s="63">
        <v>6814.982</v>
      </c>
      <c r="BS29" s="63">
        <v>27937.124</v>
      </c>
      <c r="BT29" s="63">
        <v>5961.0720000000001</v>
      </c>
      <c r="BU29" s="63">
        <v>29353.044999999998</v>
      </c>
      <c r="BV29" s="63">
        <v>5609.5249999999996</v>
      </c>
      <c r="BW29" s="63">
        <v>30763.149000000001</v>
      </c>
      <c r="BX29" s="63">
        <v>5910.1750000000002</v>
      </c>
      <c r="BY29" s="63">
        <v>33535.53</v>
      </c>
      <c r="BZ29" s="63">
        <v>5912.9690000000001</v>
      </c>
      <c r="CA29" s="63">
        <v>34572.139000000003</v>
      </c>
      <c r="CB29" s="63">
        <v>5755.9089999999997</v>
      </c>
      <c r="CC29" s="63">
        <v>41138.069000000003</v>
      </c>
      <c r="CD29" s="63">
        <v>6782.1570000000002</v>
      </c>
      <c r="CE29" s="63">
        <v>56177.567000000003</v>
      </c>
      <c r="CF29" s="63">
        <v>6854.2179999999998</v>
      </c>
      <c r="CG29" s="63">
        <v>66172.760999999999</v>
      </c>
      <c r="CH29" s="63">
        <v>7088.4350000000004</v>
      </c>
      <c r="CI29" s="63">
        <v>77978.267000000007</v>
      </c>
      <c r="CJ29" s="63">
        <v>7612.6620000000003</v>
      </c>
      <c r="CK29" s="63">
        <v>87535.126000000004</v>
      </c>
      <c r="CL29" s="63">
        <v>8140.6769999999997</v>
      </c>
      <c r="CM29" s="63">
        <v>94837.17</v>
      </c>
      <c r="CN29" s="63">
        <v>9187.1929999999993</v>
      </c>
      <c r="CO29" s="63">
        <v>102867.413</v>
      </c>
      <c r="CP29" s="63">
        <v>21230.527999999998</v>
      </c>
      <c r="CQ29" s="63">
        <v>117946.702</v>
      </c>
      <c r="CR29" s="63">
        <v>20840.79</v>
      </c>
      <c r="CS29" s="95"/>
      <c r="CT29" s="95"/>
    </row>
    <row r="30" spans="1:98" ht="12" customHeight="1" x14ac:dyDescent="0.2">
      <c r="A30" s="171" t="s">
        <v>94</v>
      </c>
      <c r="B30" s="171"/>
      <c r="C30" s="63">
        <v>4.9037689999999996</v>
      </c>
      <c r="D30" s="63">
        <v>7.116263</v>
      </c>
      <c r="E30" s="63">
        <v>103.479141</v>
      </c>
      <c r="F30" s="63">
        <v>11.59093</v>
      </c>
      <c r="G30" s="63">
        <v>27.607136000000001</v>
      </c>
      <c r="H30" s="63">
        <v>4.8041840000000002</v>
      </c>
      <c r="I30" s="63">
        <v>92.947404000000006</v>
      </c>
      <c r="J30" s="63">
        <v>15.424412999999999</v>
      </c>
      <c r="K30" s="63">
        <v>180.513002</v>
      </c>
      <c r="L30" s="63">
        <v>28.646884</v>
      </c>
      <c r="M30" s="63">
        <v>30.145707000000002</v>
      </c>
      <c r="N30" s="63">
        <v>6.4920730000000004</v>
      </c>
      <c r="O30" s="63">
        <v>90.449995999999999</v>
      </c>
      <c r="P30" s="63">
        <v>17.265044</v>
      </c>
      <c r="Q30" s="63">
        <v>59.255943000000002</v>
      </c>
      <c r="R30" s="63">
        <v>5.77994582</v>
      </c>
      <c r="S30" s="63">
        <v>15.591131000000001</v>
      </c>
      <c r="T30" s="63">
        <v>5.8684774299999996</v>
      </c>
      <c r="U30" s="63">
        <v>205.71</v>
      </c>
      <c r="V30" s="63">
        <v>5.07</v>
      </c>
      <c r="W30" s="63">
        <v>246.914905</v>
      </c>
      <c r="X30" s="63">
        <v>6.8367599999999999</v>
      </c>
      <c r="Y30" s="63">
        <v>50.911529000000002</v>
      </c>
      <c r="Z30" s="63">
        <v>8.2292067800000002</v>
      </c>
      <c r="AA30" s="63">
        <v>27.955492</v>
      </c>
      <c r="AB30" s="63">
        <v>6.3535740000000001</v>
      </c>
      <c r="AC30" s="63">
        <v>44.425936999999998</v>
      </c>
      <c r="AD30" s="63">
        <v>19.829774</v>
      </c>
      <c r="AE30" s="63">
        <v>53.396715</v>
      </c>
      <c r="AF30" s="63">
        <v>53.655814999999997</v>
      </c>
      <c r="AG30" s="63">
        <v>21.045546999999999</v>
      </c>
      <c r="AH30" s="63">
        <v>6.3550639999999996</v>
      </c>
      <c r="AI30" s="63">
        <v>19.551193000000001</v>
      </c>
      <c r="AJ30" s="63">
        <v>15.068574</v>
      </c>
      <c r="AK30" s="63">
        <v>44.93</v>
      </c>
      <c r="AL30" s="63">
        <v>183.119406</v>
      </c>
      <c r="AM30" s="63">
        <v>92.1</v>
      </c>
      <c r="AN30" s="63">
        <v>83.85</v>
      </c>
      <c r="AO30" s="63">
        <v>50.78</v>
      </c>
      <c r="AP30" s="63">
        <v>71.637364000000005</v>
      </c>
      <c r="AQ30" s="63">
        <v>21.5</v>
      </c>
      <c r="AR30" s="63">
        <v>58.92</v>
      </c>
      <c r="AS30" s="63">
        <v>51.161000000000001</v>
      </c>
      <c r="AT30" s="63">
        <v>20.550999999999998</v>
      </c>
      <c r="AU30" s="63">
        <v>123.64100000000001</v>
      </c>
      <c r="AV30" s="63">
        <v>86.046999999999997</v>
      </c>
      <c r="AW30" s="63">
        <v>146.536</v>
      </c>
      <c r="AX30" s="63">
        <v>43.975000000000001</v>
      </c>
      <c r="AY30" s="63">
        <v>36.619999999999997</v>
      </c>
      <c r="AZ30" s="63">
        <v>35.07</v>
      </c>
      <c r="BA30" s="63">
        <v>114.41</v>
      </c>
      <c r="BB30" s="63">
        <v>123.364</v>
      </c>
      <c r="BC30" s="63">
        <v>229.02600000000001</v>
      </c>
      <c r="BD30" s="63">
        <v>163.316</v>
      </c>
      <c r="BE30" s="63">
        <v>176.738</v>
      </c>
      <c r="BF30" s="63">
        <v>150.33000000000001</v>
      </c>
      <c r="BG30" s="63">
        <v>40.343065000000003</v>
      </c>
      <c r="BH30" s="63">
        <v>26.800885999999998</v>
      </c>
      <c r="BI30" s="63">
        <v>395.61</v>
      </c>
      <c r="BJ30" s="63">
        <v>140.12799999999999</v>
      </c>
      <c r="BK30" s="63">
        <v>558.55899999999997</v>
      </c>
      <c r="BL30" s="63">
        <v>127.566</v>
      </c>
      <c r="BM30" s="63">
        <v>701.22400000000005</v>
      </c>
      <c r="BN30" s="63">
        <v>184.82259999999999</v>
      </c>
      <c r="BO30" s="63">
        <v>71.98</v>
      </c>
      <c r="BP30" s="63">
        <v>20.58</v>
      </c>
      <c r="BQ30" s="63">
        <v>366.16500000000002</v>
      </c>
      <c r="BR30" s="63">
        <v>14.843</v>
      </c>
      <c r="BS30" s="63">
        <v>331.58499999999998</v>
      </c>
      <c r="BT30" s="63">
        <v>16.216999999999999</v>
      </c>
      <c r="BU30" s="63">
        <v>119.435</v>
      </c>
      <c r="BV30" s="63">
        <v>19.614000000000001</v>
      </c>
      <c r="BW30" s="63">
        <v>83.331999999999994</v>
      </c>
      <c r="BX30" s="63">
        <v>66.453999999999994</v>
      </c>
      <c r="BY30" s="63">
        <v>88.802999999999997</v>
      </c>
      <c r="BZ30" s="63">
        <v>41.957000000000001</v>
      </c>
      <c r="CA30" s="63">
        <v>100.008</v>
      </c>
      <c r="CB30" s="63">
        <v>27.977</v>
      </c>
      <c r="CC30" s="63">
        <v>165.58600000000001</v>
      </c>
      <c r="CD30" s="63">
        <v>25.841000000000001</v>
      </c>
      <c r="CE30" s="63">
        <v>124.52</v>
      </c>
      <c r="CF30" s="63">
        <v>24.027999999999999</v>
      </c>
      <c r="CG30" s="63">
        <v>174.02699999999999</v>
      </c>
      <c r="CH30" s="63">
        <v>99.210999999999999</v>
      </c>
      <c r="CI30" s="63">
        <v>7123.9849999999997</v>
      </c>
      <c r="CJ30" s="63">
        <v>26.186</v>
      </c>
      <c r="CK30" s="63">
        <v>1530.7249999999999</v>
      </c>
      <c r="CL30" s="63">
        <v>204.37200000000001</v>
      </c>
      <c r="CM30" s="63">
        <v>139.97399999999999</v>
      </c>
      <c r="CN30" s="63">
        <v>38.753</v>
      </c>
      <c r="CO30" s="63">
        <v>736.47500000000002</v>
      </c>
      <c r="CP30" s="63">
        <v>469.69900000000001</v>
      </c>
      <c r="CQ30" s="63">
        <v>563.41800000000001</v>
      </c>
      <c r="CR30" s="63">
        <v>174.59800000000001</v>
      </c>
      <c r="CS30" s="95"/>
      <c r="CT30" s="95"/>
    </row>
    <row r="31" spans="1:98" ht="12" customHeight="1" x14ac:dyDescent="0.2">
      <c r="A31" s="163"/>
      <c r="B31" s="24" t="s">
        <v>19</v>
      </c>
      <c r="C31" s="63">
        <v>4.8917219999999997</v>
      </c>
      <c r="D31" s="63">
        <v>7.0495720000000004</v>
      </c>
      <c r="E31" s="63">
        <v>103.459718</v>
      </c>
      <c r="F31" s="63">
        <v>11.575023</v>
      </c>
      <c r="G31" s="63">
        <v>27.588274999999999</v>
      </c>
      <c r="H31" s="63">
        <v>4.7716779999999996</v>
      </c>
      <c r="I31" s="63">
        <v>92.890163000000001</v>
      </c>
      <c r="J31" s="63">
        <v>15.393545</v>
      </c>
      <c r="K31" s="63">
        <v>46.169659000000003</v>
      </c>
      <c r="L31" s="63">
        <v>15.339124</v>
      </c>
      <c r="M31" s="63">
        <v>30.120588999999999</v>
      </c>
      <c r="N31" s="63">
        <v>6.4804050000000002</v>
      </c>
      <c r="O31" s="63">
        <v>90.425610000000006</v>
      </c>
      <c r="P31" s="63">
        <v>17.251660000000001</v>
      </c>
      <c r="Q31" s="63">
        <v>59.231729999999999</v>
      </c>
      <c r="R31" s="63">
        <v>5.7646518200000001</v>
      </c>
      <c r="S31" s="63">
        <v>15.565719</v>
      </c>
      <c r="T31" s="63">
        <v>5.8536544299999997</v>
      </c>
      <c r="U31" s="63">
        <v>205.69</v>
      </c>
      <c r="V31" s="63">
        <v>5.04</v>
      </c>
      <c r="W31" s="63">
        <v>246.89041499999999</v>
      </c>
      <c r="X31" s="63">
        <v>6.8181979999999998</v>
      </c>
      <c r="Y31" s="63">
        <v>50.887042999999998</v>
      </c>
      <c r="Z31" s="63">
        <v>8.2158427800000009</v>
      </c>
      <c r="AA31" s="63">
        <v>27.930153000000001</v>
      </c>
      <c r="AB31" s="63">
        <v>4.9035349999999998</v>
      </c>
      <c r="AC31" s="63">
        <v>44.402303000000003</v>
      </c>
      <c r="AD31" s="63">
        <v>5.0679999999999996</v>
      </c>
      <c r="AE31" s="63">
        <v>53.374419000000003</v>
      </c>
      <c r="AF31" s="63">
        <v>8.9447469999999996</v>
      </c>
      <c r="AG31" s="63">
        <v>21.023523999999998</v>
      </c>
      <c r="AH31" s="63">
        <v>6.3403020000000003</v>
      </c>
      <c r="AI31" s="63">
        <v>19.5</v>
      </c>
      <c r="AJ31" s="63">
        <v>10.484821999999999</v>
      </c>
      <c r="AK31" s="63">
        <v>44.77</v>
      </c>
      <c r="AL31" s="63">
        <v>18.592936999999999</v>
      </c>
      <c r="AM31" s="63">
        <v>91.97</v>
      </c>
      <c r="AN31" s="63">
        <v>14.83</v>
      </c>
      <c r="AO31" s="63">
        <v>50.69</v>
      </c>
      <c r="AP31" s="63">
        <v>7.8762309999999998</v>
      </c>
      <c r="AQ31" s="63">
        <v>21.43</v>
      </c>
      <c r="AR31" s="63">
        <v>55.08</v>
      </c>
      <c r="AS31" s="63">
        <v>51.094000000000001</v>
      </c>
      <c r="AT31" s="63">
        <v>20.22</v>
      </c>
      <c r="AU31" s="63">
        <v>123.616</v>
      </c>
      <c r="AV31" s="63">
        <v>7.8959999999999999</v>
      </c>
      <c r="AW31" s="63">
        <v>146.19300000000001</v>
      </c>
      <c r="AX31" s="63">
        <v>38.731000000000002</v>
      </c>
      <c r="AY31" s="63">
        <v>36.561999999999998</v>
      </c>
      <c r="AZ31" s="63">
        <v>14.959</v>
      </c>
      <c r="BA31" s="63">
        <v>114.34399999999999</v>
      </c>
      <c r="BB31" s="63">
        <v>20.760999999999999</v>
      </c>
      <c r="BC31" s="63">
        <v>229.01</v>
      </c>
      <c r="BD31" s="63">
        <v>15.18</v>
      </c>
      <c r="BE31" s="63">
        <v>176.70099999999999</v>
      </c>
      <c r="BF31" s="63">
        <v>12.359</v>
      </c>
      <c r="BG31" s="63">
        <v>40.277346000000001</v>
      </c>
      <c r="BH31" s="63">
        <v>14.636129</v>
      </c>
      <c r="BI31" s="63">
        <v>388.94499999999999</v>
      </c>
      <c r="BJ31" s="63">
        <v>13.667999999999999</v>
      </c>
      <c r="BK31" s="63">
        <v>541.11800000000005</v>
      </c>
      <c r="BL31" s="63">
        <v>22.649000000000001</v>
      </c>
      <c r="BM31" s="63">
        <v>110.935</v>
      </c>
      <c r="BN31" s="63">
        <v>11.1853</v>
      </c>
      <c r="BO31" s="63">
        <v>44.46</v>
      </c>
      <c r="BP31" s="63">
        <v>15.11</v>
      </c>
      <c r="BQ31" s="63">
        <v>302.21199999999999</v>
      </c>
      <c r="BR31" s="63">
        <v>14.375</v>
      </c>
      <c r="BS31" s="63">
        <v>244.517</v>
      </c>
      <c r="BT31" s="63">
        <v>13.439</v>
      </c>
      <c r="BU31" s="63">
        <v>77.703999999999994</v>
      </c>
      <c r="BV31" s="63">
        <v>16.972999999999999</v>
      </c>
      <c r="BW31" s="63">
        <v>38.322000000000003</v>
      </c>
      <c r="BX31" s="63">
        <v>11.942</v>
      </c>
      <c r="BY31" s="63">
        <v>54.008000000000003</v>
      </c>
      <c r="BZ31" s="63">
        <v>11.526999999999999</v>
      </c>
      <c r="CA31" s="63">
        <v>70.715999999999994</v>
      </c>
      <c r="CB31" s="63">
        <v>12.468999999999999</v>
      </c>
      <c r="CC31" s="63">
        <v>124.8</v>
      </c>
      <c r="CD31" s="63">
        <v>21.669</v>
      </c>
      <c r="CE31" s="63">
        <v>117.767</v>
      </c>
      <c r="CF31" s="63">
        <v>21.992999999999999</v>
      </c>
      <c r="CG31" s="63">
        <v>128.86000000000001</v>
      </c>
      <c r="CH31" s="63">
        <v>22.148</v>
      </c>
      <c r="CI31" s="63">
        <v>136.584</v>
      </c>
      <c r="CJ31" s="63">
        <v>23.416</v>
      </c>
      <c r="CK31" s="63">
        <v>267.69</v>
      </c>
      <c r="CL31" s="63">
        <v>25.481999999999999</v>
      </c>
      <c r="CM31" s="63">
        <v>133.40299999999999</v>
      </c>
      <c r="CN31" s="63">
        <v>23.722999999999999</v>
      </c>
      <c r="CO31" s="63">
        <v>601.22299999999996</v>
      </c>
      <c r="CP31" s="63">
        <v>372.66899999999998</v>
      </c>
      <c r="CQ31" s="63">
        <v>343.66500000000002</v>
      </c>
      <c r="CR31" s="63">
        <v>125.053</v>
      </c>
      <c r="CS31" s="95"/>
      <c r="CT31" s="95"/>
    </row>
    <row r="32" spans="1:98" ht="12" customHeight="1" x14ac:dyDescent="0.2">
      <c r="A32" s="215"/>
      <c r="B32" s="18" t="s">
        <v>29</v>
      </c>
      <c r="C32" s="63">
        <v>0.81739899999999999</v>
      </c>
      <c r="D32" s="63">
        <v>1.004383</v>
      </c>
      <c r="E32" s="63">
        <v>94.427783000000005</v>
      </c>
      <c r="F32" s="63">
        <v>7.3314690000000002</v>
      </c>
      <c r="G32" s="63">
        <v>19.710795999999998</v>
      </c>
      <c r="H32" s="63">
        <v>0.41482799999999997</v>
      </c>
      <c r="I32" s="63">
        <v>66.189252999999994</v>
      </c>
      <c r="J32" s="63">
        <v>0.62246500000000005</v>
      </c>
      <c r="K32" s="63">
        <v>36.906902000000002</v>
      </c>
      <c r="L32" s="63">
        <v>10.348447999999999</v>
      </c>
      <c r="M32" s="63">
        <v>17.299555999999999</v>
      </c>
      <c r="N32" s="63">
        <v>0.85207599999999994</v>
      </c>
      <c r="O32" s="63">
        <v>19.739053999999999</v>
      </c>
      <c r="P32" s="63">
        <v>0.38936300000000001</v>
      </c>
      <c r="Q32" s="63">
        <v>44.923513999999997</v>
      </c>
      <c r="R32" s="63">
        <v>0.59375243999999994</v>
      </c>
      <c r="S32" s="63">
        <v>8.0712000000000006E-2</v>
      </c>
      <c r="T32" s="63">
        <v>0.82151826000000006</v>
      </c>
      <c r="U32" s="63">
        <v>187.82</v>
      </c>
      <c r="V32" s="63">
        <v>0.99</v>
      </c>
      <c r="W32" s="63">
        <v>197.52744300000001</v>
      </c>
      <c r="X32" s="63">
        <v>0.23400599999999999</v>
      </c>
      <c r="Y32" s="63">
        <v>16.057691999999999</v>
      </c>
      <c r="Z32" s="63">
        <v>0.5320608200000001</v>
      </c>
      <c r="AA32" s="63">
        <v>8.0819360000000007</v>
      </c>
      <c r="AB32" s="63">
        <v>0.47838599999999998</v>
      </c>
      <c r="AC32" s="63">
        <v>19.132266000000001</v>
      </c>
      <c r="AD32" s="63">
        <v>0.14968400000000001</v>
      </c>
      <c r="AE32" s="63">
        <v>19.542445000000001</v>
      </c>
      <c r="AF32" s="63">
        <v>1.192358</v>
      </c>
      <c r="AG32" s="63">
        <v>1.3281940000000001</v>
      </c>
      <c r="AH32" s="63">
        <v>0.34767500000000001</v>
      </c>
      <c r="AI32" s="63">
        <v>7.8617999999999993E-2</v>
      </c>
      <c r="AJ32" s="63">
        <v>0.51483699999999999</v>
      </c>
      <c r="AK32" s="63">
        <v>7.8785600000000002</v>
      </c>
      <c r="AL32" s="63">
        <v>0.15659699999999999</v>
      </c>
      <c r="AM32" s="63">
        <v>26</v>
      </c>
      <c r="AN32" s="63">
        <v>0.23499999999999999</v>
      </c>
      <c r="AO32" s="63">
        <v>5.0120040000000001</v>
      </c>
      <c r="AP32" s="63">
        <v>0.36194399999999999</v>
      </c>
      <c r="AQ32" s="63">
        <v>0.28999999999999998</v>
      </c>
      <c r="AR32" s="63">
        <v>0.75</v>
      </c>
      <c r="AS32" s="63">
        <v>13.385999999999999</v>
      </c>
      <c r="AT32" s="63">
        <v>0.39800000000000002</v>
      </c>
      <c r="AU32" s="63">
        <v>68.132000000000005</v>
      </c>
      <c r="AV32" s="63">
        <v>0.13700000000000001</v>
      </c>
      <c r="AW32" s="63">
        <v>67.286000000000001</v>
      </c>
      <c r="AX32" s="63">
        <v>4.2999999999999997E-2</v>
      </c>
      <c r="AY32" s="63">
        <v>0.28399999999999997</v>
      </c>
      <c r="AZ32" s="63">
        <v>0.14199999999999999</v>
      </c>
      <c r="BA32" s="63">
        <v>15.284000000000001</v>
      </c>
      <c r="BB32" s="63">
        <v>0.14199999999999999</v>
      </c>
      <c r="BC32" s="63">
        <v>187.61</v>
      </c>
      <c r="BD32" s="63"/>
      <c r="BE32" s="63">
        <v>57.283000000000001</v>
      </c>
      <c r="BF32" s="63">
        <v>1.524E-3</v>
      </c>
      <c r="BG32" s="63">
        <v>0.484732</v>
      </c>
      <c r="BH32" s="63">
        <v>0.14236599999999999</v>
      </c>
      <c r="BI32" s="63">
        <v>342.95</v>
      </c>
      <c r="BJ32" s="63">
        <v>3.3340000000000001</v>
      </c>
      <c r="BK32" s="63">
        <v>482.87700000000001</v>
      </c>
      <c r="BL32" s="63">
        <v>0.39200000000000002</v>
      </c>
      <c r="BM32" s="63">
        <v>56.595799999999997</v>
      </c>
      <c r="BN32" s="63">
        <v>0.65500000000000003</v>
      </c>
      <c r="BO32" s="63">
        <v>10.84</v>
      </c>
      <c r="BP32" s="63">
        <v>0.42</v>
      </c>
      <c r="BQ32" s="63">
        <v>201.21799999999999</v>
      </c>
      <c r="BR32" s="63">
        <v>0.20599999999999999</v>
      </c>
      <c r="BS32" s="63">
        <v>82.903999999999996</v>
      </c>
      <c r="BT32" s="63">
        <v>0.23599999999999999</v>
      </c>
      <c r="BU32" s="63">
        <v>1.7729999999999999</v>
      </c>
      <c r="BV32" s="63">
        <v>0.53200000000000003</v>
      </c>
      <c r="BW32" s="63">
        <v>0.76300000000000001</v>
      </c>
      <c r="BX32" s="63">
        <v>0.50980000000000003</v>
      </c>
      <c r="BY32" s="63">
        <v>5.9939999999999998</v>
      </c>
      <c r="BZ32" s="63">
        <v>0.51</v>
      </c>
      <c r="CA32" s="63">
        <v>14.169</v>
      </c>
      <c r="CB32" s="63">
        <v>0.51</v>
      </c>
      <c r="CC32" s="63">
        <v>50.267000000000003</v>
      </c>
      <c r="CD32" s="63">
        <v>0.38300000000000001</v>
      </c>
      <c r="CE32" s="63">
        <v>37.558999999999997</v>
      </c>
      <c r="CF32" s="63">
        <v>1.038</v>
      </c>
      <c r="CG32" s="63">
        <v>21.087</v>
      </c>
      <c r="CH32" s="63">
        <v>0.51900000000000002</v>
      </c>
      <c r="CI32" s="63">
        <v>32.295000000000002</v>
      </c>
      <c r="CJ32" s="63"/>
      <c r="CK32" s="63">
        <v>38.968000000000004</v>
      </c>
      <c r="CL32" s="63">
        <v>1.4999999999999999E-2</v>
      </c>
      <c r="CM32" s="63">
        <v>2.3119999999999998</v>
      </c>
      <c r="CN32" s="63">
        <v>0.70599999999999996</v>
      </c>
      <c r="CO32" s="63">
        <v>113.96</v>
      </c>
      <c r="CP32" s="63">
        <v>100.758</v>
      </c>
      <c r="CQ32" s="63">
        <v>63.127000000000002</v>
      </c>
      <c r="CR32" s="63">
        <v>48.073999999999998</v>
      </c>
      <c r="CS32" s="95"/>
      <c r="CT32" s="95"/>
    </row>
    <row r="33" spans="1:98" ht="30.75" customHeight="1" x14ac:dyDescent="0.2">
      <c r="A33" s="215"/>
      <c r="B33" s="18" t="s">
        <v>89</v>
      </c>
      <c r="C33" s="63">
        <v>3.542611</v>
      </c>
      <c r="D33" s="63">
        <v>3.9361449999999998</v>
      </c>
      <c r="E33" s="63">
        <v>5.5011469999999996</v>
      </c>
      <c r="F33" s="63">
        <v>2.6776309999999999</v>
      </c>
      <c r="G33" s="63">
        <v>5.0220700000000003</v>
      </c>
      <c r="H33" s="63">
        <v>2.9762930000000001</v>
      </c>
      <c r="I33" s="63">
        <v>6.9454349999999998</v>
      </c>
      <c r="J33" s="63">
        <v>2.9848140000000001</v>
      </c>
      <c r="K33" s="63">
        <v>6.960286</v>
      </c>
      <c r="L33" s="63">
        <v>3.6286580000000002</v>
      </c>
      <c r="M33" s="63">
        <v>6.7084820000000001</v>
      </c>
      <c r="N33" s="63">
        <v>3.7350940000000001</v>
      </c>
      <c r="O33" s="63">
        <v>8.1867059999999992</v>
      </c>
      <c r="P33" s="63">
        <v>14.597593</v>
      </c>
      <c r="Q33" s="63">
        <v>9.8987619999999996</v>
      </c>
      <c r="R33" s="63">
        <v>3.6424942400000004</v>
      </c>
      <c r="S33" s="63">
        <v>12.232283000000001</v>
      </c>
      <c r="T33" s="63">
        <v>3.0599959399999999</v>
      </c>
      <c r="U33" s="63">
        <v>13.85</v>
      </c>
      <c r="V33" s="63">
        <v>3.02</v>
      </c>
      <c r="W33" s="63">
        <v>16.618355000000001</v>
      </c>
      <c r="X33" s="63">
        <v>3.257533</v>
      </c>
      <c r="Y33" s="63">
        <v>16.956399999999999</v>
      </c>
      <c r="Z33" s="63">
        <v>3.21288587</v>
      </c>
      <c r="AA33" s="63">
        <v>16.513857000000002</v>
      </c>
      <c r="AB33" s="63">
        <v>3.937738</v>
      </c>
      <c r="AC33" s="63">
        <v>15.749336</v>
      </c>
      <c r="AD33" s="63">
        <v>4.355118</v>
      </c>
      <c r="AE33" s="63">
        <v>14.642678</v>
      </c>
      <c r="AF33" s="63">
        <v>4.8456590000000004</v>
      </c>
      <c r="AG33" s="63">
        <v>13.626013</v>
      </c>
      <c r="AH33" s="63">
        <v>4.8782040000000002</v>
      </c>
      <c r="AI33" s="63">
        <v>15.391190999999999</v>
      </c>
      <c r="AJ33" s="63">
        <v>7.854813</v>
      </c>
      <c r="AK33" s="63">
        <v>24</v>
      </c>
      <c r="AL33" s="63">
        <v>6.4297890000000004</v>
      </c>
      <c r="AM33" s="63">
        <v>17.829999999999998</v>
      </c>
      <c r="AN33" s="63">
        <v>6.4249999999999998</v>
      </c>
      <c r="AO33" s="63">
        <v>17.88</v>
      </c>
      <c r="AP33" s="63">
        <v>5.4138330000000003</v>
      </c>
      <c r="AQ33" s="63">
        <v>16.75</v>
      </c>
      <c r="AR33" s="63">
        <v>5.97</v>
      </c>
      <c r="AS33" s="63">
        <v>18.95</v>
      </c>
      <c r="AT33" s="63">
        <v>5.3550000000000004</v>
      </c>
      <c r="AU33" s="63">
        <v>25.231999999999999</v>
      </c>
      <c r="AV33" s="63">
        <v>5.8140000000000001</v>
      </c>
      <c r="AW33" s="63">
        <v>27.584</v>
      </c>
      <c r="AX33" s="63">
        <v>5.8479999999999999</v>
      </c>
      <c r="AY33" s="63">
        <v>29.474</v>
      </c>
      <c r="AZ33" s="63">
        <v>8.0310000000000006</v>
      </c>
      <c r="BA33" s="63">
        <v>27.35</v>
      </c>
      <c r="BB33" s="63">
        <v>9.3409999999999993</v>
      </c>
      <c r="BC33" s="63">
        <v>26.914999999999999</v>
      </c>
      <c r="BD33" s="63">
        <v>7.3220000000000001</v>
      </c>
      <c r="BE33" s="63">
        <v>27.501999999999999</v>
      </c>
      <c r="BF33" s="63">
        <v>7.2789999999999999</v>
      </c>
      <c r="BG33" s="63">
        <v>30.269707</v>
      </c>
      <c r="BH33" s="63">
        <v>8.2557500000000008</v>
      </c>
      <c r="BI33" s="63">
        <v>34.116</v>
      </c>
      <c r="BJ33" s="63">
        <v>9.2590000000000003</v>
      </c>
      <c r="BK33" s="63">
        <v>39.204000000000001</v>
      </c>
      <c r="BL33" s="63">
        <v>8.6669999999999998</v>
      </c>
      <c r="BM33" s="63">
        <v>42.050699999999999</v>
      </c>
      <c r="BN33" s="63">
        <v>9.5719999999999992</v>
      </c>
      <c r="BO33" s="63">
        <v>27.14</v>
      </c>
      <c r="BP33" s="63">
        <v>13.8</v>
      </c>
      <c r="BQ33" s="63">
        <v>35.634</v>
      </c>
      <c r="BR33" s="63">
        <v>13.281000000000001</v>
      </c>
      <c r="BS33" s="63">
        <v>31.4</v>
      </c>
      <c r="BT33" s="63">
        <v>12.337</v>
      </c>
      <c r="BU33" s="63">
        <v>30.283999999999999</v>
      </c>
      <c r="BV33" s="63">
        <v>9.8819999999999997</v>
      </c>
      <c r="BW33" s="63">
        <v>32.86</v>
      </c>
      <c r="BX33" s="63">
        <v>10.632</v>
      </c>
      <c r="BY33" s="63">
        <v>37.759900000000002</v>
      </c>
      <c r="BZ33" s="63">
        <v>10.169</v>
      </c>
      <c r="CA33" s="63">
        <v>40.674999999999997</v>
      </c>
      <c r="CB33" s="63">
        <v>11.151999999999999</v>
      </c>
      <c r="CC33" s="63">
        <v>47.506999999999998</v>
      </c>
      <c r="CD33" s="63">
        <v>16.798999999999999</v>
      </c>
      <c r="CE33" s="63">
        <v>58.04</v>
      </c>
      <c r="CF33" s="63">
        <v>15.087999999999999</v>
      </c>
      <c r="CG33" s="63">
        <v>78.155000000000001</v>
      </c>
      <c r="CH33" s="63">
        <v>13.379</v>
      </c>
      <c r="CI33" s="63">
        <v>87.578000000000003</v>
      </c>
      <c r="CJ33" s="63">
        <v>16.571999999999999</v>
      </c>
      <c r="CK33" s="63">
        <v>100.117</v>
      </c>
      <c r="CL33" s="63">
        <v>16.641999999999999</v>
      </c>
      <c r="CM33" s="63">
        <v>112.405</v>
      </c>
      <c r="CN33" s="63">
        <v>20.94</v>
      </c>
      <c r="CO33" s="63">
        <v>124.264</v>
      </c>
      <c r="CP33" s="63">
        <v>69.888000000000005</v>
      </c>
      <c r="CQ33" s="63">
        <v>111.229</v>
      </c>
      <c r="CR33" s="63">
        <v>67.42</v>
      </c>
      <c r="CS33" s="95"/>
      <c r="CT33" s="95"/>
    </row>
    <row r="34" spans="1:98" ht="12" customHeight="1" x14ac:dyDescent="0.2">
      <c r="A34" s="215"/>
      <c r="B34" s="18" t="s">
        <v>25</v>
      </c>
      <c r="C34" s="63">
        <v>0.53171199999999996</v>
      </c>
      <c r="D34" s="63">
        <v>2.1090439999999999</v>
      </c>
      <c r="E34" s="63">
        <v>3.5307880000000003</v>
      </c>
      <c r="F34" s="63">
        <v>1.565923</v>
      </c>
      <c r="G34" s="63">
        <v>2.8554089999999999</v>
      </c>
      <c r="H34" s="63">
        <v>1.380557</v>
      </c>
      <c r="I34" s="63">
        <v>19.755475000000001</v>
      </c>
      <c r="J34" s="63">
        <v>11.786266000000001</v>
      </c>
      <c r="K34" s="63">
        <v>2.3024710000000002</v>
      </c>
      <c r="L34" s="63">
        <v>1.362018</v>
      </c>
      <c r="M34" s="63">
        <v>6.1125509999999998</v>
      </c>
      <c r="N34" s="63">
        <v>1.8932350000000002</v>
      </c>
      <c r="O34" s="63">
        <v>62.499849999999995</v>
      </c>
      <c r="P34" s="63">
        <v>2.2647040000000001</v>
      </c>
      <c r="Q34" s="63">
        <v>4.4094540000000002</v>
      </c>
      <c r="R34" s="63">
        <v>1.5284051399999998</v>
      </c>
      <c r="S34" s="63">
        <v>3.2527240000000002</v>
      </c>
      <c r="T34" s="63">
        <v>1.9721402299999999</v>
      </c>
      <c r="U34" s="63">
        <v>4.0199999999999996</v>
      </c>
      <c r="V34" s="63">
        <v>1.03</v>
      </c>
      <c r="W34" s="63">
        <v>32.744616999999998</v>
      </c>
      <c r="X34" s="63">
        <v>3.3266589999999998</v>
      </c>
      <c r="Y34" s="63">
        <v>17.872951</v>
      </c>
      <c r="Z34" s="63">
        <v>4.4708960900000001</v>
      </c>
      <c r="AA34" s="63">
        <v>3.3343600000000002</v>
      </c>
      <c r="AB34" s="63">
        <v>0.48741099999999998</v>
      </c>
      <c r="AC34" s="63">
        <v>9.5207010000000007</v>
      </c>
      <c r="AD34" s="63">
        <v>0.56362400000000001</v>
      </c>
      <c r="AE34" s="63">
        <v>19.189295999999999</v>
      </c>
      <c r="AF34" s="63">
        <v>2.90673</v>
      </c>
      <c r="AG34" s="63">
        <v>6.0693169999999999</v>
      </c>
      <c r="AH34" s="63">
        <v>1.1144229999999999</v>
      </c>
      <c r="AI34" s="63">
        <v>4.03</v>
      </c>
      <c r="AJ34" s="63">
        <v>2.1151719999999998</v>
      </c>
      <c r="AK34" s="63">
        <v>12.9</v>
      </c>
      <c r="AL34" s="63">
        <v>12</v>
      </c>
      <c r="AM34" s="63">
        <v>48.14</v>
      </c>
      <c r="AN34" s="63">
        <v>8.1739999999999995</v>
      </c>
      <c r="AO34" s="63">
        <v>27.8</v>
      </c>
      <c r="AP34" s="63">
        <v>2.100454</v>
      </c>
      <c r="AQ34" s="63">
        <v>4.3899999999999997</v>
      </c>
      <c r="AR34" s="63">
        <v>48.36</v>
      </c>
      <c r="AS34" s="63">
        <v>18.757999999999999</v>
      </c>
      <c r="AT34" s="63">
        <v>14.468</v>
      </c>
      <c r="AU34" s="63">
        <v>30.251000000000001</v>
      </c>
      <c r="AV34" s="63">
        <v>1.95</v>
      </c>
      <c r="AW34" s="63">
        <v>51.323</v>
      </c>
      <c r="AX34" s="63">
        <v>32.838999999999999</v>
      </c>
      <c r="AY34" s="63">
        <v>6.8019999999999996</v>
      </c>
      <c r="AZ34" s="63">
        <v>6.7850000000000001</v>
      </c>
      <c r="BA34" s="63">
        <v>71.709000000000003</v>
      </c>
      <c r="BB34" s="63">
        <v>11.276999999999999</v>
      </c>
      <c r="BC34" s="63">
        <f>14.48</f>
        <v>14.48</v>
      </c>
      <c r="BD34" s="63">
        <v>7.8579999999999997</v>
      </c>
      <c r="BE34" s="63">
        <v>91.914000000000001</v>
      </c>
      <c r="BF34" s="63">
        <v>5.0780000000000003</v>
      </c>
      <c r="BG34" s="63">
        <v>9.5229099999999995</v>
      </c>
      <c r="BH34" s="63">
        <v>6.2380100000000001</v>
      </c>
      <c r="BI34" s="63">
        <v>11.88</v>
      </c>
      <c r="BJ34" s="63">
        <v>1.073</v>
      </c>
      <c r="BK34" s="63">
        <v>19.04</v>
      </c>
      <c r="BL34" s="63">
        <v>13.587999999999999</v>
      </c>
      <c r="BM34" s="63">
        <v>12.2888</v>
      </c>
      <c r="BN34" s="63">
        <v>0.95799999999999996</v>
      </c>
      <c r="BO34" s="63">
        <v>6.48</v>
      </c>
      <c r="BP34" s="63">
        <v>0.89</v>
      </c>
      <c r="BQ34" s="63">
        <v>65.36</v>
      </c>
      <c r="BR34" s="63">
        <v>0.88800000000000001</v>
      </c>
      <c r="BS34" s="63">
        <v>130.21299999999999</v>
      </c>
      <c r="BT34" s="63">
        <v>0.86699999999999999</v>
      </c>
      <c r="BU34" s="63">
        <v>45.645000000000003</v>
      </c>
      <c r="BV34" s="63">
        <v>6.5590000000000002</v>
      </c>
      <c r="BW34" s="63">
        <v>4.6989999999999998</v>
      </c>
      <c r="BX34" s="63">
        <v>0.8</v>
      </c>
      <c r="BY34" s="63">
        <v>10.254</v>
      </c>
      <c r="BZ34" s="63">
        <v>0.84799999999999998</v>
      </c>
      <c r="CA34" s="63">
        <v>15.872999999999999</v>
      </c>
      <c r="CB34" s="63">
        <v>0.80800000000000005</v>
      </c>
      <c r="CC34" s="63">
        <v>27.026</v>
      </c>
      <c r="CD34" s="63">
        <v>4.4859999999999998</v>
      </c>
      <c r="CE34" s="63">
        <v>22.167999999999999</v>
      </c>
      <c r="CF34" s="63">
        <v>5.8659999999999997</v>
      </c>
      <c r="CG34" s="63">
        <v>29.619</v>
      </c>
      <c r="CH34" s="63">
        <v>8.25</v>
      </c>
      <c r="CI34" s="63">
        <v>16.710999999999999</v>
      </c>
      <c r="CJ34" s="63">
        <v>6.8440000000000003</v>
      </c>
      <c r="CK34" s="63">
        <v>128.60499999999999</v>
      </c>
      <c r="CL34" s="63">
        <v>8.8249999999999993</v>
      </c>
      <c r="CM34" s="63">
        <v>18.686</v>
      </c>
      <c r="CN34" s="63">
        <v>2.077</v>
      </c>
      <c r="CO34" s="63">
        <v>362.99900000000002</v>
      </c>
      <c r="CP34" s="63">
        <v>202.024</v>
      </c>
      <c r="CQ34" s="63">
        <v>169.309</v>
      </c>
      <c r="CR34" s="63">
        <v>9.5579999999999998</v>
      </c>
      <c r="CS34" s="95"/>
      <c r="CT34" s="95"/>
    </row>
    <row r="35" spans="1:98" ht="12" customHeight="1" x14ac:dyDescent="0.2">
      <c r="A35" s="215"/>
      <c r="B35" s="22" t="s">
        <v>20</v>
      </c>
      <c r="C35" s="63">
        <v>1.2047E-2</v>
      </c>
      <c r="D35" s="63">
        <v>6.6691E-2</v>
      </c>
      <c r="E35" s="63">
        <v>1.9422999999999999E-2</v>
      </c>
      <c r="F35" s="63">
        <v>1.5907000000000001E-2</v>
      </c>
      <c r="G35" s="63">
        <v>1.8860999999999999E-2</v>
      </c>
      <c r="H35" s="63">
        <v>3.2506E-2</v>
      </c>
      <c r="I35" s="63">
        <v>5.7241E-2</v>
      </c>
      <c r="J35" s="63">
        <v>3.0868E-2</v>
      </c>
      <c r="K35" s="63">
        <v>134.343343</v>
      </c>
      <c r="L35" s="63">
        <v>13.30776</v>
      </c>
      <c r="M35" s="63">
        <v>2.5118000000000001E-2</v>
      </c>
      <c r="N35" s="63">
        <v>1.1668E-2</v>
      </c>
      <c r="O35" s="63">
        <v>2.4386000000000001E-2</v>
      </c>
      <c r="P35" s="63">
        <v>1.3384E-2</v>
      </c>
      <c r="Q35" s="63">
        <v>2.4212999999999998E-2</v>
      </c>
      <c r="R35" s="63">
        <v>1.5294E-2</v>
      </c>
      <c r="S35" s="63">
        <v>2.5412000000000001E-2</v>
      </c>
      <c r="T35" s="63">
        <v>1.1762999999999999E-2</v>
      </c>
      <c r="U35" s="63">
        <v>0.02</v>
      </c>
      <c r="V35" s="63">
        <v>0.03</v>
      </c>
      <c r="W35" s="63">
        <v>2.4490000000000001E-2</v>
      </c>
      <c r="X35" s="63">
        <v>1.8561999999999999E-2</v>
      </c>
      <c r="Y35" s="63">
        <v>2.4486000000000001E-2</v>
      </c>
      <c r="Z35" s="63">
        <v>1.3363999999999999E-2</v>
      </c>
      <c r="AA35" s="63">
        <v>2.5339E-2</v>
      </c>
      <c r="AB35" s="63">
        <v>1.4500390000000001</v>
      </c>
      <c r="AC35" s="63">
        <v>2.3633999999999999E-2</v>
      </c>
      <c r="AD35" s="63">
        <v>14.761348</v>
      </c>
      <c r="AE35" s="63">
        <v>2.2296E-2</v>
      </c>
      <c r="AF35" s="63">
        <v>44.711067999999997</v>
      </c>
      <c r="AG35" s="63">
        <v>2.2023000000000001E-2</v>
      </c>
      <c r="AH35" s="63">
        <v>1.4762000000000001E-2</v>
      </c>
      <c r="AI35" s="63">
        <v>5.5285000000000001E-2</v>
      </c>
      <c r="AJ35" s="63">
        <v>4.5837519999999996</v>
      </c>
      <c r="AK35" s="63">
        <v>0.15720999999999999</v>
      </c>
      <c r="AL35" s="63">
        <v>164.52646899999999</v>
      </c>
      <c r="AM35" s="63">
        <v>0.12514600000000001</v>
      </c>
      <c r="AN35" s="63">
        <v>69.02</v>
      </c>
      <c r="AO35" s="63">
        <v>8.3476999999999996E-2</v>
      </c>
      <c r="AP35" s="63">
        <v>63.761133000000001</v>
      </c>
      <c r="AQ35" s="63">
        <v>6.6134999999999999E-2</v>
      </c>
      <c r="AR35" s="63">
        <v>3.84</v>
      </c>
      <c r="AS35" s="63">
        <v>6.7000000000000004E-2</v>
      </c>
      <c r="AT35" s="63">
        <v>0.33</v>
      </c>
      <c r="AU35" s="63">
        <v>2.4E-2</v>
      </c>
      <c r="AV35" s="63">
        <v>78.150999999999996</v>
      </c>
      <c r="AW35" s="63">
        <v>0.34250000000000003</v>
      </c>
      <c r="AX35" s="63">
        <v>5.25</v>
      </c>
      <c r="AY35" s="63">
        <v>0.06</v>
      </c>
      <c r="AZ35" s="63">
        <v>20.11</v>
      </c>
      <c r="BA35" s="63">
        <v>6.5000000000000002E-2</v>
      </c>
      <c r="BB35" s="63">
        <v>102.602</v>
      </c>
      <c r="BC35" s="63">
        <v>2.3E-2</v>
      </c>
      <c r="BD35" s="63">
        <v>148.13499999999999</v>
      </c>
      <c r="BE35" s="63">
        <v>3.6700000000000003E-2</v>
      </c>
      <c r="BF35" s="63">
        <v>137.971</v>
      </c>
      <c r="BG35" s="63">
        <v>6.5719E-2</v>
      </c>
      <c r="BH35" s="63">
        <v>12.164757</v>
      </c>
      <c r="BI35" s="63">
        <v>6.6639999999999997</v>
      </c>
      <c r="BJ35" s="63">
        <v>126.459</v>
      </c>
      <c r="BK35" s="63">
        <v>17.440000000000001</v>
      </c>
      <c r="BL35" s="63">
        <v>104.916</v>
      </c>
      <c r="BM35" s="63">
        <v>590.28899999999999</v>
      </c>
      <c r="BN35" s="63">
        <v>173.637</v>
      </c>
      <c r="BO35" s="63">
        <v>27.52</v>
      </c>
      <c r="BP35" s="63">
        <v>5.47</v>
      </c>
      <c r="BQ35" s="63">
        <v>63.953000000000003</v>
      </c>
      <c r="BR35" s="63">
        <v>0.46700000000000003</v>
      </c>
      <c r="BS35" s="63">
        <v>87.067999999999998</v>
      </c>
      <c r="BT35" s="63">
        <v>2.778</v>
      </c>
      <c r="BU35" s="63">
        <v>41.731000000000002</v>
      </c>
      <c r="BV35" s="63">
        <v>2.641</v>
      </c>
      <c r="BW35" s="63">
        <v>45.009</v>
      </c>
      <c r="BX35" s="63">
        <v>54.512</v>
      </c>
      <c r="BY35" s="63">
        <v>34.795000000000002</v>
      </c>
      <c r="BZ35" s="63">
        <v>30.43</v>
      </c>
      <c r="CA35" s="63">
        <v>29.292000000000002</v>
      </c>
      <c r="CB35" s="63">
        <v>15.507</v>
      </c>
      <c r="CC35" s="63">
        <v>40.784999999999997</v>
      </c>
      <c r="CD35" s="63">
        <v>4.173</v>
      </c>
      <c r="CE35" s="63">
        <v>6.7530000000000001</v>
      </c>
      <c r="CF35" s="63">
        <v>2.0350000000000001</v>
      </c>
      <c r="CG35" s="63">
        <v>45.167000000000002</v>
      </c>
      <c r="CH35" s="63">
        <v>77.063000000000002</v>
      </c>
      <c r="CI35" s="63">
        <v>6987.4009999999998</v>
      </c>
      <c r="CJ35" s="63">
        <v>2.7709999999999999</v>
      </c>
      <c r="CK35" s="63">
        <v>1263.0350000000001</v>
      </c>
      <c r="CL35" s="63">
        <v>178.88900000000001</v>
      </c>
      <c r="CM35" s="63">
        <v>6.5709999999999997</v>
      </c>
      <c r="CN35" s="63">
        <v>15.03</v>
      </c>
      <c r="CO35" s="63">
        <v>135.25200000000001</v>
      </c>
      <c r="CP35" s="63">
        <v>97.03</v>
      </c>
      <c r="CQ35" s="63">
        <v>219.75200000000001</v>
      </c>
      <c r="CR35" s="63">
        <v>49.545000000000002</v>
      </c>
      <c r="CS35" s="95"/>
      <c r="CT35" s="95"/>
    </row>
    <row r="36" spans="1:98" ht="12" customHeight="1" x14ac:dyDescent="0.2">
      <c r="A36" s="216" t="s">
        <v>95</v>
      </c>
      <c r="B36" s="158"/>
      <c r="C36" s="61">
        <v>4307.3652829999992</v>
      </c>
      <c r="D36" s="61">
        <v>1105.5258649999998</v>
      </c>
      <c r="E36" s="62">
        <v>5177.3192039999994</v>
      </c>
      <c r="F36" s="62">
        <v>1093.3932710000001</v>
      </c>
      <c r="G36" s="62">
        <v>6371.5083169999998</v>
      </c>
      <c r="H36" s="54">
        <v>1137.5569800000001</v>
      </c>
      <c r="I36" s="54">
        <v>7524.0723469999994</v>
      </c>
      <c r="J36" s="54">
        <v>1191.177927</v>
      </c>
      <c r="K36" s="54">
        <v>8246.6568129999996</v>
      </c>
      <c r="L36" s="54">
        <v>1251.7874870000001</v>
      </c>
      <c r="M36" s="54">
        <v>8453.3964189999988</v>
      </c>
      <c r="N36" s="54">
        <v>1389.6357949999999</v>
      </c>
      <c r="O36" s="58">
        <v>10036.710245</v>
      </c>
      <c r="P36" s="58">
        <v>1684.2377429999999</v>
      </c>
      <c r="Q36" s="58">
        <v>12752.126378000001</v>
      </c>
      <c r="R36" s="58">
        <v>1534.33965036</v>
      </c>
      <c r="S36" s="58">
        <v>15711.220851999999</v>
      </c>
      <c r="T36" s="58">
        <v>1417.72395787</v>
      </c>
      <c r="U36" s="58">
        <v>17688.740000000002</v>
      </c>
      <c r="V36" s="58">
        <v>1387.97</v>
      </c>
      <c r="W36" s="58">
        <v>20644.803896000001</v>
      </c>
      <c r="X36" s="58">
        <v>1412.407105</v>
      </c>
      <c r="Y36" s="82">
        <v>19170.603736000001</v>
      </c>
      <c r="Z36" s="82">
        <v>1461.1475454399999</v>
      </c>
      <c r="AA36" s="82">
        <v>19261.783436999998</v>
      </c>
      <c r="AB36" s="82">
        <v>1861.042672</v>
      </c>
      <c r="AC36" s="82">
        <v>19505.118052999998</v>
      </c>
      <c r="AD36" s="82">
        <v>2049.61</v>
      </c>
      <c r="AE36" s="82">
        <v>19967.802754</v>
      </c>
      <c r="AF36" s="82">
        <v>2303.268059</v>
      </c>
      <c r="AG36" s="82">
        <v>20004.947843999998</v>
      </c>
      <c r="AH36" s="82">
        <v>2298.7435190000001</v>
      </c>
      <c r="AI36" s="82">
        <v>22821.039312000001</v>
      </c>
      <c r="AJ36" s="82">
        <v>2472.1303680000001</v>
      </c>
      <c r="AK36" s="82">
        <v>24221.16</v>
      </c>
      <c r="AL36" s="82">
        <v>2524.7420780000002</v>
      </c>
      <c r="AM36" s="82">
        <v>24740.18</v>
      </c>
      <c r="AN36" s="82">
        <v>2358.9899999999998</v>
      </c>
      <c r="AO36" s="82">
        <v>22459.09</v>
      </c>
      <c r="AP36" s="82">
        <v>2552.1810420000002</v>
      </c>
      <c r="AQ36" s="82">
        <v>24357.81</v>
      </c>
      <c r="AR36" s="82">
        <v>3265.26</v>
      </c>
      <c r="AS36" s="82">
        <v>28996.327000000001</v>
      </c>
      <c r="AT36" s="82">
        <v>3893.4520000000002</v>
      </c>
      <c r="AU36" s="82">
        <v>36364.962</v>
      </c>
      <c r="AV36" s="82">
        <v>4451.26</v>
      </c>
      <c r="AW36" s="82">
        <v>39308.133000000002</v>
      </c>
      <c r="AX36" s="82">
        <v>4851.7470000000003</v>
      </c>
      <c r="AY36" s="82">
        <v>38540.57</v>
      </c>
      <c r="AZ36" s="82">
        <v>5916.5240000000003</v>
      </c>
      <c r="BA36" s="82">
        <v>36310.743999999999</v>
      </c>
      <c r="BB36" s="82">
        <v>5803.2709999999997</v>
      </c>
      <c r="BC36" s="82">
        <v>38228.959999999999</v>
      </c>
      <c r="BD36" s="82">
        <v>6221.06</v>
      </c>
      <c r="BE36" s="82">
        <v>39136.716</v>
      </c>
      <c r="BF36" s="82">
        <v>6258.6270000000004</v>
      </c>
      <c r="BG36" s="82">
        <v>45273.717416</v>
      </c>
      <c r="BH36" s="82">
        <v>6504.1765459999997</v>
      </c>
      <c r="BI36" s="82">
        <v>49753.749000000003</v>
      </c>
      <c r="BJ36" s="82">
        <v>7007.44</v>
      </c>
      <c r="BK36" s="82">
        <v>60353.173999999999</v>
      </c>
      <c r="BL36" s="82">
        <v>7450.8469999999998</v>
      </c>
      <c r="BM36" s="30">
        <v>65098.661999999997</v>
      </c>
      <c r="BN36" s="30">
        <v>8391.7049999999999</v>
      </c>
      <c r="BO36" s="30">
        <v>68451.679999999993</v>
      </c>
      <c r="BP36" s="30">
        <f>BP11+BP30</f>
        <v>9117.27</v>
      </c>
      <c r="BQ36" s="30">
        <v>51916.196000000004</v>
      </c>
      <c r="BR36" s="30">
        <v>8385.0259999999998</v>
      </c>
      <c r="BS36" s="30">
        <v>50387.212</v>
      </c>
      <c r="BT36" s="30">
        <v>7797.0919999999996</v>
      </c>
      <c r="BU36" s="30">
        <v>50229.398999999998</v>
      </c>
      <c r="BV36" s="30">
        <v>7434.4809999999998</v>
      </c>
      <c r="BW36" s="30">
        <v>54855.483</v>
      </c>
      <c r="BX36" s="30">
        <v>7937.7420000000002</v>
      </c>
      <c r="BY36" s="30">
        <v>61081.298999999999</v>
      </c>
      <c r="BZ36" s="30">
        <v>8091.8770000000004</v>
      </c>
      <c r="CA36" s="30">
        <v>66456.471999999994</v>
      </c>
      <c r="CB36" s="30">
        <v>8028.7340000000004</v>
      </c>
      <c r="CC36" s="30">
        <v>78979.815000000002</v>
      </c>
      <c r="CD36" s="30">
        <v>9095.0030000000006</v>
      </c>
      <c r="CE36" s="30">
        <v>94707.876999999993</v>
      </c>
      <c r="CF36" s="30">
        <v>9417.0689999999995</v>
      </c>
      <c r="CG36" s="30">
        <v>111550.715</v>
      </c>
      <c r="CH36" s="30">
        <v>10000.356</v>
      </c>
      <c r="CI36" s="30">
        <v>137697.04999999999</v>
      </c>
      <c r="CJ36" s="30">
        <v>10740.562</v>
      </c>
      <c r="CK36" s="30">
        <v>151447.234</v>
      </c>
      <c r="CL36" s="30">
        <v>11907.655000000001</v>
      </c>
      <c r="CM36" s="30">
        <v>164293.63099999999</v>
      </c>
      <c r="CN36" s="30">
        <v>13214.538</v>
      </c>
      <c r="CO36" s="30">
        <v>117428.662</v>
      </c>
      <c r="CP36" s="30">
        <v>32100.131000000001</v>
      </c>
      <c r="CQ36" s="30">
        <v>197954.307</v>
      </c>
      <c r="CR36" s="30">
        <v>31732.374</v>
      </c>
      <c r="CS36" s="95"/>
      <c r="CT36" s="95"/>
    </row>
    <row r="37" spans="1:98" ht="21" customHeight="1" x14ac:dyDescent="0.2">
      <c r="A37" s="145" t="s">
        <v>39</v>
      </c>
      <c r="B37" s="159"/>
      <c r="C37" s="45"/>
      <c r="D37" s="20"/>
      <c r="E37" s="21"/>
      <c r="F37" s="3"/>
      <c r="G37" s="3"/>
      <c r="H37" s="2"/>
      <c r="I37" s="2"/>
      <c r="J37" s="3"/>
      <c r="K37" s="2"/>
      <c r="L37" s="2"/>
      <c r="M37" s="2"/>
      <c r="O37" s="2"/>
      <c r="P37" s="2"/>
      <c r="Q37" s="2"/>
      <c r="R37" s="2"/>
      <c r="S37" s="2"/>
      <c r="T37" s="2"/>
      <c r="AB37" s="16"/>
      <c r="AC37" s="16"/>
      <c r="AD37" s="16"/>
      <c r="AE37" s="16"/>
      <c r="AF37" s="82"/>
      <c r="AG37" s="82"/>
      <c r="AH37" s="82"/>
      <c r="AI37" s="63"/>
      <c r="AJ37" s="16"/>
      <c r="AL37" s="16"/>
      <c r="AS37" s="16"/>
      <c r="AT37" s="16"/>
      <c r="AW37" s="63"/>
      <c r="AY37" s="16"/>
      <c r="BA37" s="16"/>
      <c r="BB37" s="16"/>
      <c r="BC37" s="16"/>
      <c r="BD37" s="16"/>
      <c r="BG37" s="16"/>
      <c r="BP37" s="16"/>
    </row>
    <row r="38" spans="1:98" ht="19.5" customHeight="1" x14ac:dyDescent="0.25">
      <c r="A38" s="166" t="s">
        <v>40</v>
      </c>
      <c r="B38" s="167"/>
      <c r="C38" s="167"/>
      <c r="D38" s="167"/>
      <c r="E38" s="168"/>
      <c r="F38" s="153"/>
      <c r="G38" s="153"/>
      <c r="H38" s="153"/>
      <c r="I38" s="153"/>
      <c r="J38" s="153"/>
      <c r="K38" s="153"/>
      <c r="L38" s="153"/>
      <c r="M38" s="153"/>
      <c r="N38" s="153"/>
      <c r="O38" s="153"/>
      <c r="P38" s="153"/>
      <c r="Q38" s="153"/>
      <c r="R38" s="153"/>
      <c r="S38" s="153"/>
      <c r="T38" s="153"/>
      <c r="AG38" s="16"/>
      <c r="AH38" s="16"/>
      <c r="AI38" s="63"/>
      <c r="AN38" s="82"/>
      <c r="AS38" s="16"/>
      <c r="AT38" s="16"/>
      <c r="AU38" s="82"/>
      <c r="AV38" s="82"/>
      <c r="AW38" s="16"/>
      <c r="AX38" s="16"/>
      <c r="AY38" s="16"/>
      <c r="AZ38" s="16"/>
      <c r="BA38" s="82"/>
      <c r="BB38" s="82"/>
      <c r="BC38" s="82"/>
      <c r="BD38" s="82"/>
      <c r="BE38" s="82"/>
      <c r="BF38" s="82"/>
      <c r="BJ38" s="16"/>
      <c r="BO38" s="16"/>
      <c r="BQ38" s="16"/>
    </row>
    <row r="39" spans="1:98" ht="10.5" customHeight="1" x14ac:dyDescent="0.25">
      <c r="A39" s="162" t="s">
        <v>122</v>
      </c>
      <c r="B39" s="162"/>
      <c r="C39" s="162"/>
      <c r="D39" s="162"/>
      <c r="E39" s="162"/>
      <c r="F39" s="162"/>
      <c r="G39" s="162"/>
      <c r="H39" s="162"/>
      <c r="I39" s="162"/>
      <c r="J39" s="96"/>
      <c r="K39" s="96"/>
      <c r="L39" s="96"/>
      <c r="M39" s="96"/>
      <c r="N39" s="96"/>
      <c r="O39" s="96"/>
      <c r="P39" s="96"/>
      <c r="Q39" s="96"/>
      <c r="R39" s="96"/>
      <c r="S39" s="96"/>
      <c r="T39" s="96"/>
      <c r="AG39" s="16"/>
      <c r="AH39" s="16"/>
      <c r="AI39" s="63"/>
      <c r="AN39" s="82"/>
      <c r="AS39" s="16"/>
      <c r="AT39" s="16"/>
      <c r="AU39" s="82"/>
      <c r="AV39" s="82"/>
      <c r="AW39" s="16"/>
      <c r="AX39" s="16"/>
      <c r="AY39" s="16"/>
      <c r="AZ39" s="16"/>
      <c r="BA39" s="82"/>
      <c r="BB39" s="82"/>
      <c r="BC39" s="82"/>
      <c r="BD39" s="82"/>
      <c r="BE39" s="82"/>
      <c r="BF39" s="82"/>
      <c r="BJ39" s="16"/>
      <c r="BO39" s="16"/>
      <c r="BQ39" s="16"/>
    </row>
    <row r="40" spans="1:98" ht="14.25" customHeight="1" x14ac:dyDescent="0.25">
      <c r="A40" s="164" t="s">
        <v>41</v>
      </c>
      <c r="B40" s="165"/>
      <c r="C40" s="165"/>
      <c r="D40" s="165"/>
      <c r="E40" s="165"/>
      <c r="F40" s="153"/>
      <c r="G40" s="153"/>
      <c r="H40" s="153"/>
      <c r="I40" s="153"/>
      <c r="J40" s="153"/>
      <c r="K40" s="153"/>
      <c r="L40" s="153"/>
      <c r="M40" s="153"/>
      <c r="N40" s="153"/>
      <c r="O40" s="2"/>
      <c r="P40" s="2"/>
      <c r="Q40" s="2"/>
      <c r="R40" s="2"/>
      <c r="S40" s="2"/>
      <c r="T40" s="2"/>
      <c r="AM40" s="16"/>
      <c r="AY40" s="16"/>
      <c r="BA40" s="82"/>
      <c r="BR40" s="16"/>
      <c r="BT40" s="16"/>
    </row>
    <row r="41" spans="1:98" ht="15.75" customHeight="1" x14ac:dyDescent="0.25">
      <c r="A41" s="151" t="s">
        <v>42</v>
      </c>
      <c r="B41" s="152"/>
      <c r="C41" s="152"/>
      <c r="D41" s="152"/>
      <c r="E41" s="152"/>
      <c r="F41" s="153"/>
      <c r="G41" s="153"/>
      <c r="H41" s="153"/>
      <c r="I41" s="153"/>
      <c r="J41" s="153"/>
      <c r="K41" s="153"/>
      <c r="L41" s="153"/>
      <c r="M41" s="153"/>
      <c r="N41" s="153"/>
      <c r="O41" s="2"/>
      <c r="P41" s="2"/>
      <c r="Q41" s="2"/>
      <c r="R41" s="2"/>
      <c r="S41" s="2"/>
      <c r="T41" s="2"/>
      <c r="AW41" s="16"/>
    </row>
    <row r="42" spans="1:98" ht="12" customHeight="1" x14ac:dyDescent="0.25">
      <c r="A42" s="154" t="s">
        <v>43</v>
      </c>
      <c r="B42" s="155"/>
      <c r="C42" s="155"/>
      <c r="D42" s="155"/>
      <c r="E42" s="156"/>
      <c r="F42" s="153"/>
      <c r="G42" s="153"/>
      <c r="H42" s="153"/>
      <c r="I42" s="153"/>
      <c r="J42" s="153"/>
      <c r="K42" s="153"/>
      <c r="L42" s="153"/>
      <c r="M42" s="153"/>
      <c r="N42" s="153"/>
      <c r="O42" s="2"/>
      <c r="P42" s="2"/>
      <c r="Q42" s="2"/>
      <c r="R42" s="2"/>
      <c r="S42" s="2"/>
      <c r="T42" s="2"/>
    </row>
    <row r="43" spans="1:98" ht="15" customHeight="1" x14ac:dyDescent="0.2">
      <c r="A43" s="157" t="s">
        <v>44</v>
      </c>
      <c r="B43" s="158"/>
      <c r="C43" s="158"/>
      <c r="D43" s="158"/>
      <c r="E43" s="158"/>
      <c r="F43" s="159"/>
      <c r="G43" s="159"/>
      <c r="H43" s="159"/>
      <c r="I43" s="159"/>
      <c r="J43" s="159"/>
      <c r="K43" s="159"/>
      <c r="L43" s="159"/>
      <c r="M43" s="159"/>
      <c r="N43" s="159"/>
      <c r="O43" s="2"/>
      <c r="P43" s="2"/>
      <c r="Q43" s="2"/>
      <c r="R43" s="2"/>
      <c r="S43" s="2"/>
      <c r="T43" s="2"/>
    </row>
    <row r="47" spans="1:98" ht="18.75" customHeight="1" x14ac:dyDescent="0.2">
      <c r="A47" s="12"/>
      <c r="B47" s="12"/>
      <c r="C47" s="12"/>
      <c r="D47" s="12"/>
      <c r="E47" s="12"/>
      <c r="F47" s="12"/>
      <c r="G47" s="12"/>
    </row>
  </sheetData>
  <mergeCells count="76">
    <mergeCell ref="A39:I39"/>
    <mergeCell ref="CM9:CN9"/>
    <mergeCell ref="CG8:CN8"/>
    <mergeCell ref="CK9:CL9"/>
    <mergeCell ref="O9:P9"/>
    <mergeCell ref="U9:V9"/>
    <mergeCell ref="W9:X9"/>
    <mergeCell ref="Y9:Z9"/>
    <mergeCell ref="AC9:AD9"/>
    <mergeCell ref="U8:AB8"/>
    <mergeCell ref="AE9:AF9"/>
    <mergeCell ref="AC8:AJ8"/>
    <mergeCell ref="AW9:AX9"/>
    <mergeCell ref="AS9:AT9"/>
    <mergeCell ref="AA9:AB9"/>
    <mergeCell ref="AG9:AH9"/>
    <mergeCell ref="AI9:AJ9"/>
    <mergeCell ref="A1:B1"/>
    <mergeCell ref="A2:B2"/>
    <mergeCell ref="E8:L8"/>
    <mergeCell ref="E9:F9"/>
    <mergeCell ref="G9:H9"/>
    <mergeCell ref="A4:B4"/>
    <mergeCell ref="K9:L9"/>
    <mergeCell ref="C9:D9"/>
    <mergeCell ref="C8:D8"/>
    <mergeCell ref="I9:J9"/>
    <mergeCell ref="A43:N43"/>
    <mergeCell ref="A37:B37"/>
    <mergeCell ref="A38:T38"/>
    <mergeCell ref="A42:N42"/>
    <mergeCell ref="A8:B10"/>
    <mergeCell ref="A41:N41"/>
    <mergeCell ref="A11:B11"/>
    <mergeCell ref="A12:B12"/>
    <mergeCell ref="A31:A35"/>
    <mergeCell ref="A30:B30"/>
    <mergeCell ref="M9:N9"/>
    <mergeCell ref="S9:T9"/>
    <mergeCell ref="A40:N40"/>
    <mergeCell ref="M8:T8"/>
    <mergeCell ref="Q9:R9"/>
    <mergeCell ref="A36:B36"/>
    <mergeCell ref="AY9:AZ9"/>
    <mergeCell ref="AQ9:AR9"/>
    <mergeCell ref="BE9:BF9"/>
    <mergeCell ref="BC9:BD9"/>
    <mergeCell ref="AS8:AZ8"/>
    <mergeCell ref="AU9:AV9"/>
    <mergeCell ref="BA9:BB9"/>
    <mergeCell ref="AK8:AR8"/>
    <mergeCell ref="AK9:AL9"/>
    <mergeCell ref="AM9:AN9"/>
    <mergeCell ref="AO9:AP9"/>
    <mergeCell ref="BY8:CF8"/>
    <mergeCell ref="CC9:CD9"/>
    <mergeCell ref="CG9:CH9"/>
    <mergeCell ref="BG9:BH9"/>
    <mergeCell ref="BA8:BH8"/>
    <mergeCell ref="BK9:BL9"/>
    <mergeCell ref="CQ9:CR9"/>
    <mergeCell ref="CO8:CR8"/>
    <mergeCell ref="CO9:CP9"/>
    <mergeCell ref="BO9:BP9"/>
    <mergeCell ref="BI8:BP8"/>
    <mergeCell ref="CA9:CB9"/>
    <mergeCell ref="BY9:BZ9"/>
    <mergeCell ref="BW9:BX9"/>
    <mergeCell ref="BQ8:BX8"/>
    <mergeCell ref="BU9:BV9"/>
    <mergeCell ref="BS9:BT9"/>
    <mergeCell ref="BQ9:BR9"/>
    <mergeCell ref="BM9:BN9"/>
    <mergeCell ref="BI9:BJ9"/>
    <mergeCell ref="CE9:CF9"/>
    <mergeCell ref="CI9:CJ9"/>
  </mergeCells>
  <pageMargins left="0.23622047244094491" right="0.23622047244094491" top="0.74803149606299213" bottom="0.74803149606299213" header="0.31496062992125984" footer="0.31496062992125984"/>
  <pageSetup paperSize="9" fitToWidth="0" orientation="portrait" r:id="rId1"/>
  <headerFooter>
    <oddHeader>&amp;L&amp;"Times New Roman,Bold"Statistical Bulletin of the National Bank of Se</oddHeader>
    <oddFooter>&amp;L&amp;"Times New Roman,Regular"&amp;7Data download and use allowed. Due to technical reasons, NBS makes no warranties as to the accuracy or completeness of the information.</oddFooter>
  </headerFooter>
  <colBreaks count="3" manualBreakCount="3">
    <brk id="66" max="42" man="1"/>
    <brk id="75" max="42" man="1"/>
    <brk id="84" max="42" man="1"/>
  </colBreaks>
  <ignoredErrors>
    <ignoredError sqref="O8:X8 AC8 C8:N8 AK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R47"/>
  <sheetViews>
    <sheetView showGridLines="0" tabSelected="1" zoomScale="130" zoomScaleNormal="130" zoomScaleSheetLayoutView="70" workbookViewId="0">
      <pane xSplit="2" ySplit="10" topLeftCell="CK11" activePane="bottomRight" state="frozen"/>
      <selection activeCell="CT18" sqref="CT18"/>
      <selection pane="topRight" activeCell="CT18" sqref="CT18"/>
      <selection pane="bottomLeft" activeCell="CT18" sqref="CT18"/>
      <selection pane="bottomRight" activeCell="CO16" sqref="CO16"/>
    </sheetView>
  </sheetViews>
  <sheetFormatPr defaultRowHeight="14.25" x14ac:dyDescent="0.2"/>
  <cols>
    <col min="1" max="1" width="13.7109375" style="1" customWidth="1"/>
    <col min="2" max="2" width="19.85546875" style="1" customWidth="1"/>
    <col min="3" max="9" width="6.7109375" style="1" customWidth="1"/>
    <col min="10" max="10" width="5.5703125" style="1" customWidth="1"/>
    <col min="11" max="11" width="7.85546875" style="1" customWidth="1"/>
    <col min="12" max="12" width="5.5703125" style="1" customWidth="1"/>
    <col min="13" max="13" width="6.7109375" style="1" customWidth="1"/>
    <col min="14" max="14" width="5.5703125" style="1" customWidth="1"/>
    <col min="15" max="15" width="7.42578125" style="1" customWidth="1"/>
    <col min="16" max="16" width="5.5703125" style="1" customWidth="1"/>
    <col min="17" max="17" width="7.28515625" style="1" customWidth="1"/>
    <col min="18" max="18" width="5.7109375" style="1" customWidth="1"/>
    <col min="19" max="19" width="6.85546875" style="1" customWidth="1"/>
    <col min="20" max="20" width="5.5703125" style="1" customWidth="1"/>
    <col min="21" max="21" width="7.28515625" style="1" customWidth="1"/>
    <col min="22" max="22" width="5.7109375" style="1" customWidth="1"/>
    <col min="23" max="23" width="6.7109375" style="1" customWidth="1"/>
    <col min="24" max="24" width="6.42578125" style="1" customWidth="1"/>
    <col min="25" max="25" width="7.42578125" style="1" customWidth="1"/>
    <col min="26" max="26" width="5.85546875" style="1" customWidth="1"/>
    <col min="27" max="27" width="7" style="1" customWidth="1"/>
    <col min="28" max="28" width="6.7109375" style="1" customWidth="1"/>
    <col min="29" max="34" width="9.140625" style="1" customWidth="1"/>
    <col min="35" max="35" width="7.28515625" style="1" customWidth="1"/>
    <col min="36" max="36" width="8.28515625" style="1" customWidth="1"/>
    <col min="37" max="37" width="9.140625" style="1" customWidth="1"/>
    <col min="38" max="38" width="7.85546875" style="1" customWidth="1"/>
    <col min="39" max="39" width="7.28515625" style="1" customWidth="1"/>
    <col min="40" max="40" width="7" style="1" customWidth="1"/>
    <col min="41" max="42" width="9.140625" style="1"/>
    <col min="43" max="43" width="8.7109375" style="1" customWidth="1"/>
    <col min="44" max="44" width="9.140625" style="1"/>
    <col min="45" max="45" width="6.5703125" style="1" customWidth="1"/>
    <col min="46" max="47" width="6.85546875" style="1" customWidth="1"/>
    <col min="48" max="48" width="8.28515625" style="1" customWidth="1"/>
    <col min="49" max="52" width="9.140625" style="1"/>
    <col min="53" max="53" width="10.5703125" style="1" bestFit="1" customWidth="1"/>
    <col min="54" max="54" width="9.140625" style="1"/>
    <col min="55" max="55" width="9.140625" style="1" customWidth="1"/>
    <col min="56" max="56" width="9.140625" style="1"/>
    <col min="57" max="57" width="7.5703125" style="1" customWidth="1"/>
    <col min="58" max="58" width="9.140625" style="1"/>
    <col min="59" max="59" width="10.5703125" style="1" bestFit="1" customWidth="1"/>
    <col min="60" max="64" width="9.140625" style="1"/>
    <col min="65" max="65" width="10.5703125" style="1" bestFit="1" customWidth="1"/>
    <col min="66" max="66" width="8.85546875" style="1" customWidth="1"/>
    <col min="67" max="67" width="10.5703125" style="1" bestFit="1" customWidth="1"/>
    <col min="68" max="68" width="9" style="1" customWidth="1"/>
    <col min="69" max="69" width="10.5703125" style="1" bestFit="1" customWidth="1"/>
    <col min="70" max="78" width="9.140625" style="1"/>
    <col min="79" max="79" width="10.85546875" style="1" customWidth="1"/>
    <col min="80" max="80" width="9.140625" style="1"/>
    <col min="81" max="81" width="10.42578125" style="1" customWidth="1"/>
    <col min="82" max="82" width="9.140625" style="1"/>
    <col min="83" max="83" width="10.140625" style="1" customWidth="1"/>
    <col min="84" max="84" width="9.140625" style="1"/>
    <col min="85" max="85" width="10.140625" style="1" customWidth="1"/>
    <col min="86" max="86" width="9.140625" style="1"/>
    <col min="87" max="87" width="10.140625" style="1" customWidth="1"/>
    <col min="88" max="88" width="9.140625" style="1"/>
    <col min="89" max="89" width="10.140625" style="1" customWidth="1"/>
    <col min="90" max="90" width="9.140625" style="1"/>
    <col min="91" max="91" width="10.140625" style="1" customWidth="1"/>
    <col min="92" max="92" width="9.140625" style="1"/>
    <col min="93" max="93" width="10.140625" style="1" customWidth="1"/>
    <col min="94" max="94" width="9.140625" style="1"/>
    <col min="95" max="95" width="10.140625" style="1" customWidth="1"/>
    <col min="96" max="16384" width="9.140625" style="1"/>
  </cols>
  <sheetData>
    <row r="1" spans="1:96" x14ac:dyDescent="0.2">
      <c r="A1" s="134" t="s">
        <v>45</v>
      </c>
      <c r="B1" s="134"/>
      <c r="C1" s="2"/>
    </row>
    <row r="2" spans="1:96" x14ac:dyDescent="0.2">
      <c r="A2" s="198">
        <v>45894</v>
      </c>
      <c r="B2" s="198"/>
      <c r="C2" s="90"/>
    </row>
    <row r="4" spans="1:96" ht="12" customHeight="1" x14ac:dyDescent="0.2">
      <c r="A4" s="136" t="s">
        <v>46</v>
      </c>
      <c r="B4" s="136"/>
      <c r="C4" s="4"/>
      <c r="D4" s="4"/>
      <c r="E4" s="4"/>
      <c r="F4" s="4"/>
    </row>
    <row r="5" spans="1:96" ht="15" customHeight="1" x14ac:dyDescent="0.2">
      <c r="A5" s="201" t="s">
        <v>47</v>
      </c>
      <c r="B5" s="218"/>
      <c r="C5" s="218"/>
      <c r="D5" s="218"/>
      <c r="E5" s="218"/>
      <c r="F5" s="218"/>
      <c r="G5" s="218"/>
    </row>
    <row r="6" spans="1:96" ht="12" customHeight="1" x14ac:dyDescent="0.25">
      <c r="A6" s="33" t="s">
        <v>48</v>
      </c>
      <c r="B6" s="33"/>
      <c r="C6"/>
      <c r="D6"/>
      <c r="E6" s="15"/>
      <c r="F6" s="15"/>
      <c r="G6" s="15"/>
    </row>
    <row r="7" spans="1:96" ht="12" customHeight="1" x14ac:dyDescent="0.2">
      <c r="A7" s="7"/>
      <c r="B7" s="17"/>
      <c r="C7" s="7"/>
      <c r="D7" s="7"/>
      <c r="E7" s="7"/>
      <c r="F7" s="7"/>
    </row>
    <row r="8" spans="1:96" ht="12" customHeight="1" x14ac:dyDescent="0.25">
      <c r="A8" s="207" t="s">
        <v>96</v>
      </c>
      <c r="B8" s="208"/>
      <c r="C8" s="132">
        <v>2013</v>
      </c>
      <c r="D8" s="133"/>
      <c r="E8" s="132">
        <v>2014</v>
      </c>
      <c r="F8" s="129"/>
      <c r="G8" s="129"/>
      <c r="H8" s="129"/>
      <c r="I8" s="129"/>
      <c r="J8" s="129"/>
      <c r="K8" s="129"/>
      <c r="L8" s="133"/>
      <c r="M8" s="117">
        <v>2015</v>
      </c>
      <c r="N8" s="219"/>
      <c r="O8" s="219"/>
      <c r="P8" s="219"/>
      <c r="Q8" s="205"/>
      <c r="R8" s="205"/>
      <c r="S8" s="205"/>
      <c r="T8" s="206"/>
      <c r="U8" s="117">
        <v>2016</v>
      </c>
      <c r="V8" s="118"/>
      <c r="W8" s="205"/>
      <c r="X8" s="205"/>
      <c r="Y8" s="205"/>
      <c r="Z8" s="205"/>
      <c r="AA8" s="205"/>
      <c r="AB8" s="206"/>
      <c r="AC8" s="220">
        <v>2017</v>
      </c>
      <c r="AD8" s="221"/>
      <c r="AE8" s="129"/>
      <c r="AF8" s="129"/>
      <c r="AG8" s="205"/>
      <c r="AH8" s="205"/>
      <c r="AI8" s="205"/>
      <c r="AJ8" s="206"/>
      <c r="AK8" s="220">
        <v>2018</v>
      </c>
      <c r="AL8" s="221"/>
      <c r="AM8" s="129"/>
      <c r="AN8" s="129"/>
      <c r="AO8" s="205"/>
      <c r="AP8" s="205"/>
      <c r="AQ8" s="205"/>
      <c r="AR8" s="206"/>
      <c r="AS8" s="124">
        <v>2019</v>
      </c>
      <c r="AT8" s="125"/>
      <c r="AU8" s="205"/>
      <c r="AV8" s="205"/>
      <c r="AW8" s="205"/>
      <c r="AX8" s="205"/>
      <c r="AY8" s="205"/>
      <c r="AZ8" s="206"/>
      <c r="BA8" s="202">
        <v>2020</v>
      </c>
      <c r="BB8" s="226"/>
      <c r="BC8" s="205"/>
      <c r="BD8" s="205"/>
      <c r="BE8" s="205"/>
      <c r="BF8" s="205"/>
      <c r="BG8" s="205"/>
      <c r="BH8" s="206"/>
      <c r="BI8" s="223">
        <v>2021</v>
      </c>
      <c r="BJ8" s="224"/>
      <c r="BK8" s="224"/>
      <c r="BL8" s="224"/>
      <c r="BM8" s="224"/>
      <c r="BN8" s="224"/>
      <c r="BO8" s="224"/>
      <c r="BP8" s="225"/>
      <c r="BQ8" s="202">
        <v>2022</v>
      </c>
      <c r="BR8" s="203"/>
      <c r="BS8" s="203"/>
      <c r="BT8" s="203"/>
      <c r="BU8" s="203"/>
      <c r="BV8" s="203"/>
      <c r="BW8" s="203"/>
      <c r="BX8" s="204"/>
      <c r="BY8" s="202">
        <v>2023</v>
      </c>
      <c r="BZ8" s="203"/>
      <c r="CA8" s="203"/>
      <c r="CB8" s="203"/>
      <c r="CC8" s="203"/>
      <c r="CD8" s="203"/>
      <c r="CE8" s="203"/>
      <c r="CF8" s="204"/>
      <c r="CG8" s="202">
        <v>2024</v>
      </c>
      <c r="CH8" s="203"/>
      <c r="CI8" s="203"/>
      <c r="CJ8" s="203"/>
      <c r="CK8" s="203"/>
      <c r="CL8" s="203"/>
      <c r="CM8" s="203"/>
      <c r="CN8" s="204"/>
      <c r="CO8" s="202">
        <v>2025</v>
      </c>
      <c r="CP8" s="203"/>
      <c r="CQ8" s="203"/>
      <c r="CR8" s="204"/>
    </row>
    <row r="9" spans="1:96" ht="12" customHeight="1" x14ac:dyDescent="0.2">
      <c r="A9" s="209" t="s">
        <v>85</v>
      </c>
      <c r="B9" s="210"/>
      <c r="C9" s="111" t="s">
        <v>50</v>
      </c>
      <c r="D9" s="120"/>
      <c r="E9" s="111" t="s">
        <v>51</v>
      </c>
      <c r="F9" s="120"/>
      <c r="G9" s="111" t="s">
        <v>52</v>
      </c>
      <c r="H9" s="120"/>
      <c r="I9" s="111" t="s">
        <v>53</v>
      </c>
      <c r="J9" s="120"/>
      <c r="K9" s="111" t="s">
        <v>50</v>
      </c>
      <c r="L9" s="120"/>
      <c r="M9" s="111" t="s">
        <v>51</v>
      </c>
      <c r="N9" s="120"/>
      <c r="O9" s="111" t="s">
        <v>52</v>
      </c>
      <c r="P9" s="120"/>
      <c r="Q9" s="111" t="s">
        <v>53</v>
      </c>
      <c r="R9" s="120"/>
      <c r="S9" s="111" t="s">
        <v>50</v>
      </c>
      <c r="T9" s="120"/>
      <c r="U9" s="111" t="s">
        <v>51</v>
      </c>
      <c r="V9" s="120"/>
      <c r="W9" s="111" t="s">
        <v>52</v>
      </c>
      <c r="X9" s="120"/>
      <c r="Y9" s="111" t="s">
        <v>53</v>
      </c>
      <c r="Z9" s="120"/>
      <c r="AA9" s="111" t="s">
        <v>50</v>
      </c>
      <c r="AB9" s="120"/>
      <c r="AC9" s="169" t="s">
        <v>51</v>
      </c>
      <c r="AD9" s="170"/>
      <c r="AE9" s="169" t="s">
        <v>52</v>
      </c>
      <c r="AF9" s="170"/>
      <c r="AG9" s="169" t="s">
        <v>53</v>
      </c>
      <c r="AH9" s="170"/>
      <c r="AI9" s="111" t="s">
        <v>50</v>
      </c>
      <c r="AJ9" s="120"/>
      <c r="AK9" s="173" t="s">
        <v>51</v>
      </c>
      <c r="AL9" s="174"/>
      <c r="AM9" s="173" t="s">
        <v>52</v>
      </c>
      <c r="AN9" s="174"/>
      <c r="AO9" s="169" t="s">
        <v>53</v>
      </c>
      <c r="AP9" s="170"/>
      <c r="AQ9" s="169" t="s">
        <v>50</v>
      </c>
      <c r="AR9" s="170"/>
      <c r="AS9" s="173" t="s">
        <v>51</v>
      </c>
      <c r="AT9" s="179"/>
      <c r="AU9" s="173" t="s">
        <v>52</v>
      </c>
      <c r="AV9" s="179"/>
      <c r="AW9" s="173" t="s">
        <v>53</v>
      </c>
      <c r="AX9" s="179"/>
      <c r="AY9" s="173" t="s">
        <v>50</v>
      </c>
      <c r="AZ9" s="179"/>
      <c r="BA9" s="173" t="s">
        <v>51</v>
      </c>
      <c r="BB9" s="179"/>
      <c r="BC9" s="173" t="s">
        <v>52</v>
      </c>
      <c r="BD9" s="179"/>
      <c r="BE9" s="173" t="s">
        <v>53</v>
      </c>
      <c r="BF9" s="179"/>
      <c r="BG9" s="173" t="s">
        <v>50</v>
      </c>
      <c r="BH9" s="179"/>
      <c r="BI9" s="173" t="s">
        <v>51</v>
      </c>
      <c r="BJ9" s="179"/>
      <c r="BK9" s="173" t="s">
        <v>52</v>
      </c>
      <c r="BL9" s="179"/>
      <c r="BM9" s="173" t="s">
        <v>53</v>
      </c>
      <c r="BN9" s="179"/>
      <c r="BO9" s="173" t="s">
        <v>50</v>
      </c>
      <c r="BP9" s="179"/>
      <c r="BQ9" s="173" t="s">
        <v>51</v>
      </c>
      <c r="BR9" s="179"/>
      <c r="BS9" s="173" t="s">
        <v>52</v>
      </c>
      <c r="BT9" s="179"/>
      <c r="BU9" s="173" t="s">
        <v>53</v>
      </c>
      <c r="BV9" s="179"/>
      <c r="BW9" s="173" t="s">
        <v>50</v>
      </c>
      <c r="BX9" s="179"/>
      <c r="BY9" s="173" t="s">
        <v>51</v>
      </c>
      <c r="BZ9" s="179"/>
      <c r="CA9" s="173" t="s">
        <v>52</v>
      </c>
      <c r="CB9" s="179"/>
      <c r="CC9" s="173" t="s">
        <v>53</v>
      </c>
      <c r="CD9" s="179"/>
      <c r="CE9" s="173" t="s">
        <v>50</v>
      </c>
      <c r="CF9" s="179"/>
      <c r="CG9" s="173" t="s">
        <v>51</v>
      </c>
      <c r="CH9" s="179"/>
      <c r="CI9" s="173" t="s">
        <v>52</v>
      </c>
      <c r="CJ9" s="179"/>
      <c r="CK9" s="173" t="s">
        <v>53</v>
      </c>
      <c r="CL9" s="179"/>
      <c r="CM9" s="173" t="s">
        <v>50</v>
      </c>
      <c r="CN9" s="179"/>
      <c r="CO9" s="111" t="s">
        <v>51</v>
      </c>
      <c r="CP9" s="112"/>
      <c r="CQ9" s="111" t="s">
        <v>52</v>
      </c>
      <c r="CR9" s="112"/>
    </row>
    <row r="10" spans="1:96" ht="35.25" customHeight="1" x14ac:dyDescent="0.2">
      <c r="A10" s="199"/>
      <c r="B10" s="200"/>
      <c r="C10" s="47" t="s">
        <v>54</v>
      </c>
      <c r="D10" s="48" t="s">
        <v>55</v>
      </c>
      <c r="E10" s="47" t="s">
        <v>54</v>
      </c>
      <c r="F10" s="48" t="s">
        <v>55</v>
      </c>
      <c r="G10" s="47" t="s">
        <v>54</v>
      </c>
      <c r="H10" s="48" t="s">
        <v>55</v>
      </c>
      <c r="I10" s="47" t="s">
        <v>54</v>
      </c>
      <c r="J10" s="48" t="s">
        <v>55</v>
      </c>
      <c r="K10" s="47" t="s">
        <v>54</v>
      </c>
      <c r="L10" s="48" t="s">
        <v>55</v>
      </c>
      <c r="M10" s="47" t="s">
        <v>54</v>
      </c>
      <c r="N10" s="48" t="s">
        <v>55</v>
      </c>
      <c r="O10" s="47" t="s">
        <v>54</v>
      </c>
      <c r="P10" s="48" t="s">
        <v>55</v>
      </c>
      <c r="Q10" s="47" t="s">
        <v>54</v>
      </c>
      <c r="R10" s="48" t="s">
        <v>55</v>
      </c>
      <c r="S10" s="47" t="s">
        <v>54</v>
      </c>
      <c r="T10" s="48" t="s">
        <v>55</v>
      </c>
      <c r="U10" s="47" t="s">
        <v>54</v>
      </c>
      <c r="V10" s="48" t="s">
        <v>55</v>
      </c>
      <c r="W10" s="47" t="s">
        <v>54</v>
      </c>
      <c r="X10" s="48" t="s">
        <v>55</v>
      </c>
      <c r="Y10" s="48" t="s">
        <v>54</v>
      </c>
      <c r="Z10" s="48" t="s">
        <v>55</v>
      </c>
      <c r="AA10" s="48" t="s">
        <v>54</v>
      </c>
      <c r="AB10" s="48" t="s">
        <v>55</v>
      </c>
      <c r="AC10" s="47" t="s">
        <v>54</v>
      </c>
      <c r="AD10" s="48" t="s">
        <v>55</v>
      </c>
      <c r="AE10" s="47" t="s">
        <v>54</v>
      </c>
      <c r="AF10" s="48" t="s">
        <v>55</v>
      </c>
      <c r="AG10" s="47" t="s">
        <v>54</v>
      </c>
      <c r="AH10" s="48" t="s">
        <v>55</v>
      </c>
      <c r="AI10" s="48" t="s">
        <v>54</v>
      </c>
      <c r="AJ10" s="48" t="s">
        <v>55</v>
      </c>
      <c r="AK10" s="47" t="s">
        <v>54</v>
      </c>
      <c r="AL10" s="48" t="s">
        <v>55</v>
      </c>
      <c r="AM10" s="47" t="s">
        <v>54</v>
      </c>
      <c r="AN10" s="48" t="s">
        <v>55</v>
      </c>
      <c r="AO10" s="47" t="s">
        <v>54</v>
      </c>
      <c r="AP10" s="48" t="s">
        <v>55</v>
      </c>
      <c r="AQ10" s="47" t="s">
        <v>54</v>
      </c>
      <c r="AR10" s="48" t="s">
        <v>55</v>
      </c>
      <c r="AS10" s="47" t="s">
        <v>54</v>
      </c>
      <c r="AT10" s="48" t="s">
        <v>55</v>
      </c>
      <c r="AU10" s="47" t="s">
        <v>54</v>
      </c>
      <c r="AV10" s="48" t="s">
        <v>55</v>
      </c>
      <c r="AW10" s="47" t="s">
        <v>54</v>
      </c>
      <c r="AX10" s="48" t="s">
        <v>55</v>
      </c>
      <c r="AY10" s="47" t="s">
        <v>54</v>
      </c>
      <c r="AZ10" s="48" t="s">
        <v>55</v>
      </c>
      <c r="BA10" s="47" t="s">
        <v>54</v>
      </c>
      <c r="BB10" s="48" t="s">
        <v>55</v>
      </c>
      <c r="BC10" s="47" t="s">
        <v>54</v>
      </c>
      <c r="BD10" s="48" t="s">
        <v>55</v>
      </c>
      <c r="BE10" s="47" t="s">
        <v>54</v>
      </c>
      <c r="BF10" s="48" t="s">
        <v>55</v>
      </c>
      <c r="BG10" s="47" t="s">
        <v>54</v>
      </c>
      <c r="BH10" s="48" t="s">
        <v>55</v>
      </c>
      <c r="BI10" s="47" t="s">
        <v>54</v>
      </c>
      <c r="BJ10" s="48" t="s">
        <v>55</v>
      </c>
      <c r="BK10" s="47" t="s">
        <v>54</v>
      </c>
      <c r="BL10" s="48" t="s">
        <v>55</v>
      </c>
      <c r="BM10" s="47" t="s">
        <v>54</v>
      </c>
      <c r="BN10" s="48" t="s">
        <v>55</v>
      </c>
      <c r="BO10" s="47" t="s">
        <v>54</v>
      </c>
      <c r="BP10" s="48" t="s">
        <v>55</v>
      </c>
      <c r="BQ10" s="47" t="s">
        <v>54</v>
      </c>
      <c r="BR10" s="48" t="s">
        <v>55</v>
      </c>
      <c r="BS10" s="47" t="s">
        <v>54</v>
      </c>
      <c r="BT10" s="48" t="s">
        <v>55</v>
      </c>
      <c r="BU10" s="47" t="s">
        <v>54</v>
      </c>
      <c r="BV10" s="48" t="s">
        <v>55</v>
      </c>
      <c r="BW10" s="47" t="s">
        <v>54</v>
      </c>
      <c r="BX10" s="48" t="s">
        <v>55</v>
      </c>
      <c r="BY10" s="47" t="s">
        <v>54</v>
      </c>
      <c r="BZ10" s="48" t="s">
        <v>55</v>
      </c>
      <c r="CA10" s="47" t="s">
        <v>54</v>
      </c>
      <c r="CB10" s="48" t="s">
        <v>55</v>
      </c>
      <c r="CC10" s="47" t="s">
        <v>54</v>
      </c>
      <c r="CD10" s="48" t="s">
        <v>55</v>
      </c>
      <c r="CE10" s="47" t="s">
        <v>54</v>
      </c>
      <c r="CF10" s="48" t="s">
        <v>55</v>
      </c>
      <c r="CG10" s="47" t="s">
        <v>54</v>
      </c>
      <c r="CH10" s="48" t="s">
        <v>55</v>
      </c>
      <c r="CI10" s="47" t="s">
        <v>54</v>
      </c>
      <c r="CJ10" s="48" t="s">
        <v>55</v>
      </c>
      <c r="CK10" s="47" t="s">
        <v>54</v>
      </c>
      <c r="CL10" s="48" t="s">
        <v>55</v>
      </c>
      <c r="CM10" s="47" t="s">
        <v>54</v>
      </c>
      <c r="CN10" s="48" t="s">
        <v>55</v>
      </c>
      <c r="CO10" s="47" t="s">
        <v>54</v>
      </c>
      <c r="CP10" s="48" t="s">
        <v>55</v>
      </c>
      <c r="CQ10" s="47" t="s">
        <v>54</v>
      </c>
      <c r="CR10" s="48" t="s">
        <v>55</v>
      </c>
    </row>
    <row r="11" spans="1:96" ht="12" customHeight="1" x14ac:dyDescent="0.2">
      <c r="A11" s="217" t="s">
        <v>97</v>
      </c>
      <c r="B11" s="217"/>
      <c r="C11" s="63">
        <v>4302.4615139999996</v>
      </c>
      <c r="D11" s="63">
        <v>1098.4096019999999</v>
      </c>
      <c r="E11" s="63">
        <v>5073.8400629999996</v>
      </c>
      <c r="F11" s="63">
        <v>1081.8023410000001</v>
      </c>
      <c r="G11" s="63">
        <v>6343.9011810000002</v>
      </c>
      <c r="H11" s="63">
        <v>1132.752796</v>
      </c>
      <c r="I11" s="63">
        <v>7431.1249429999998</v>
      </c>
      <c r="J11" s="63">
        <v>1175.753514</v>
      </c>
      <c r="K11" s="63">
        <v>8066.1438109999999</v>
      </c>
      <c r="L11" s="63">
        <v>1223.1406030000001</v>
      </c>
      <c r="M11" s="63">
        <v>8423.2507119999991</v>
      </c>
      <c r="N11" s="63">
        <v>1383.143722</v>
      </c>
      <c r="O11" s="63">
        <v>9946.2602490000008</v>
      </c>
      <c r="P11" s="63">
        <v>1666.9726989999999</v>
      </c>
      <c r="Q11" s="63">
        <v>12692.870435000001</v>
      </c>
      <c r="R11" s="63">
        <v>1528.55970454</v>
      </c>
      <c r="S11" s="63">
        <v>15695.629720999999</v>
      </c>
      <c r="T11" s="63">
        <v>1411.8554804400001</v>
      </c>
      <c r="U11" s="63">
        <v>17483.03</v>
      </c>
      <c r="V11" s="63">
        <v>1382.9</v>
      </c>
      <c r="W11" s="63">
        <v>20397.841128</v>
      </c>
      <c r="X11" s="63">
        <v>1405.5703450000001</v>
      </c>
      <c r="Y11" s="63">
        <v>19119.692207</v>
      </c>
      <c r="Z11" s="63">
        <v>1452.9183386599998</v>
      </c>
      <c r="AA11" s="63">
        <v>19233.827945000001</v>
      </c>
      <c r="AB11" s="63">
        <v>1854.6890980000001</v>
      </c>
      <c r="AC11" s="63">
        <v>19460.692115999998</v>
      </c>
      <c r="AD11" s="63">
        <v>2029.7818769999999</v>
      </c>
      <c r="AE11" s="63">
        <v>19914.406039000001</v>
      </c>
      <c r="AF11" s="63">
        <v>2249.6122439999999</v>
      </c>
      <c r="AG11" s="63">
        <v>19983.902297000001</v>
      </c>
      <c r="AH11" s="63">
        <v>2292.3884549999998</v>
      </c>
      <c r="AI11" s="63">
        <v>22801.488119000001</v>
      </c>
      <c r="AJ11" s="63">
        <v>2457.0617940000002</v>
      </c>
      <c r="AK11" s="63">
        <v>24176.23</v>
      </c>
      <c r="AL11" s="63">
        <v>2341.622672</v>
      </c>
      <c r="AM11" s="63">
        <v>24648.080000000002</v>
      </c>
      <c r="AN11" s="63">
        <v>2275.14</v>
      </c>
      <c r="AO11" s="63">
        <v>22408.31</v>
      </c>
      <c r="AP11" s="63">
        <v>2480.543678</v>
      </c>
      <c r="AQ11" s="63">
        <v>24336.31</v>
      </c>
      <c r="AR11" s="63">
        <v>3206.34</v>
      </c>
      <c r="AS11" s="63">
        <v>28945.166000000001</v>
      </c>
      <c r="AT11" s="63">
        <v>3872.9009999999998</v>
      </c>
      <c r="AU11" s="63">
        <v>36241.322</v>
      </c>
      <c r="AV11" s="63">
        <v>4365.21</v>
      </c>
      <c r="AW11" s="63">
        <v>39161.597000000002</v>
      </c>
      <c r="AX11" s="63">
        <v>4807.7719999999999</v>
      </c>
      <c r="AY11" s="63">
        <v>38503.949999999997</v>
      </c>
      <c r="AZ11" s="63">
        <v>5881.4459999999999</v>
      </c>
      <c r="BA11" s="63">
        <v>36196.334000000003</v>
      </c>
      <c r="BB11" s="63">
        <v>5679.9070000000002</v>
      </c>
      <c r="BC11" s="63">
        <v>37999.934000000001</v>
      </c>
      <c r="BD11" s="63">
        <v>6057.7479999999996</v>
      </c>
      <c r="BE11" s="63">
        <v>38959.980000000003</v>
      </c>
      <c r="BF11" s="63">
        <v>6108.2960000000003</v>
      </c>
      <c r="BG11" s="63">
        <v>45233.374350999999</v>
      </c>
      <c r="BH11" s="63">
        <v>6477.3756599999997</v>
      </c>
      <c r="BI11" s="63">
        <v>49358.139000000003</v>
      </c>
      <c r="BJ11" s="63">
        <v>6867.3159999999998</v>
      </c>
      <c r="BK11" s="63">
        <v>59794.614000000001</v>
      </c>
      <c r="BL11" s="63">
        <v>7323.28</v>
      </c>
      <c r="BM11" s="63">
        <v>64397.436999999998</v>
      </c>
      <c r="BN11" s="63">
        <v>8206.8826000000008</v>
      </c>
      <c r="BO11" s="63">
        <v>68379.7</v>
      </c>
      <c r="BP11" s="63">
        <v>9096.69</v>
      </c>
      <c r="BQ11" s="63">
        <v>51550.031000000003</v>
      </c>
      <c r="BR11" s="63">
        <v>8370.1830000000009</v>
      </c>
      <c r="BS11" s="63">
        <v>50055.627</v>
      </c>
      <c r="BT11" s="63">
        <v>7780.875</v>
      </c>
      <c r="BU11" s="63">
        <v>50109.964999999997</v>
      </c>
      <c r="BV11" s="63">
        <v>7414.8670000000002</v>
      </c>
      <c r="BW11" s="63">
        <v>54772.150999999998</v>
      </c>
      <c r="BX11" s="63">
        <v>7871.2879999999996</v>
      </c>
      <c r="BY11" s="63">
        <v>60992.497000000003</v>
      </c>
      <c r="BZ11" s="63">
        <v>8049.92</v>
      </c>
      <c r="CA11" s="63">
        <v>66356.463000000003</v>
      </c>
      <c r="CB11" s="63">
        <v>8000.7569999999996</v>
      </c>
      <c r="CC11" s="63">
        <v>78814.229000000007</v>
      </c>
      <c r="CD11" s="63">
        <v>9069.1620000000003</v>
      </c>
      <c r="CE11" s="63">
        <v>94583.357999999993</v>
      </c>
      <c r="CF11" s="63">
        <v>9393.0419999999995</v>
      </c>
      <c r="CG11" s="63">
        <v>111376.68799999999</v>
      </c>
      <c r="CH11" s="63">
        <v>9901.1450000000004</v>
      </c>
      <c r="CI11" s="63">
        <v>130573.065</v>
      </c>
      <c r="CJ11" s="63">
        <v>10714.376</v>
      </c>
      <c r="CK11" s="63">
        <v>149916.50899999999</v>
      </c>
      <c r="CL11" s="63">
        <v>11703.282999999999</v>
      </c>
      <c r="CM11" s="63">
        <v>164153.65700000001</v>
      </c>
      <c r="CN11" s="63">
        <v>13175.784</v>
      </c>
      <c r="CO11" s="63">
        <v>176692.18700000001</v>
      </c>
      <c r="CP11" s="63">
        <v>31630.432000000001</v>
      </c>
      <c r="CQ11" s="63">
        <v>197390.889</v>
      </c>
      <c r="CR11" s="63">
        <v>31557.776000000002</v>
      </c>
    </row>
    <row r="12" spans="1:96" ht="12" customHeight="1" x14ac:dyDescent="0.2">
      <c r="A12" s="35"/>
      <c r="B12" s="74" t="s">
        <v>98</v>
      </c>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row>
    <row r="13" spans="1:96" ht="12" customHeight="1" x14ac:dyDescent="0.2">
      <c r="A13" s="67"/>
      <c r="B13" s="67" t="s">
        <v>70</v>
      </c>
      <c r="C13" s="63">
        <v>4302.461515</v>
      </c>
      <c r="D13" s="63">
        <v>1038.5367360499999</v>
      </c>
      <c r="E13" s="63">
        <v>5073.8400629999996</v>
      </c>
      <c r="F13" s="63">
        <v>1024.0767390000001</v>
      </c>
      <c r="G13" s="63">
        <v>6343.9011810000002</v>
      </c>
      <c r="H13" s="63">
        <v>1073.7379530000001</v>
      </c>
      <c r="I13" s="63">
        <v>7431.1249421299999</v>
      </c>
      <c r="J13" s="63">
        <v>1110.3428610000001</v>
      </c>
      <c r="K13" s="63">
        <v>8066.1438109999999</v>
      </c>
      <c r="L13" s="63">
        <v>1153.9440181799998</v>
      </c>
      <c r="M13" s="63">
        <v>8423.2507119999991</v>
      </c>
      <c r="N13" s="63">
        <v>1312.890259</v>
      </c>
      <c r="O13" s="63">
        <v>9946.2602690000003</v>
      </c>
      <c r="P13" s="63">
        <v>1587.058376</v>
      </c>
      <c r="Q13" s="63">
        <v>12692.870424000001</v>
      </c>
      <c r="R13" s="63">
        <v>1456.7012496300003</v>
      </c>
      <c r="S13" s="63">
        <v>15695.629720999999</v>
      </c>
      <c r="T13" s="63">
        <v>1347.293052</v>
      </c>
      <c r="U13" s="63">
        <v>17483.03</v>
      </c>
      <c r="V13" s="63">
        <v>1319.91</v>
      </c>
      <c r="W13" s="63">
        <v>20397.841128</v>
      </c>
      <c r="X13" s="63">
        <v>1338.6963270000001</v>
      </c>
      <c r="Y13" s="63">
        <v>19119.692169000002</v>
      </c>
      <c r="Z13" s="63">
        <v>1392.499114</v>
      </c>
      <c r="AA13" s="63">
        <v>19233.827952</v>
      </c>
      <c r="AB13" s="63">
        <v>1818.2513530000001</v>
      </c>
      <c r="AC13" s="63">
        <v>19260.692136999998</v>
      </c>
      <c r="AD13" s="63">
        <v>1991.511109</v>
      </c>
      <c r="AE13" s="63">
        <v>19914.406019999999</v>
      </c>
      <c r="AF13" s="63">
        <v>2213.4240890000001</v>
      </c>
      <c r="AG13" s="63">
        <v>19983.902273</v>
      </c>
      <c r="AH13" s="63">
        <v>2259.1388430000002</v>
      </c>
      <c r="AI13" s="63">
        <v>22801.488161000001</v>
      </c>
      <c r="AJ13" s="63">
        <v>2423.1384419999999</v>
      </c>
      <c r="AK13" s="63">
        <v>24176.23</v>
      </c>
      <c r="AL13" s="63">
        <v>2259.7074149999999</v>
      </c>
      <c r="AM13" s="63">
        <v>24648.080000000002</v>
      </c>
      <c r="AN13" s="63">
        <v>2261.4</v>
      </c>
      <c r="AO13" s="63">
        <v>22408.31</v>
      </c>
      <c r="AP13" s="63">
        <v>2466.9951299999998</v>
      </c>
      <c r="AQ13" s="63">
        <v>24336.31</v>
      </c>
      <c r="AR13" s="63">
        <v>3194.1</v>
      </c>
      <c r="AS13" s="63">
        <v>28945.166000000001</v>
      </c>
      <c r="AT13" s="63">
        <v>3861.8960000000002</v>
      </c>
      <c r="AU13" s="63">
        <v>36241.322</v>
      </c>
      <c r="AV13" s="63">
        <v>4365.21</v>
      </c>
      <c r="AW13" s="63">
        <v>39161.597000000002</v>
      </c>
      <c r="AX13" s="63">
        <v>4807.5919999999996</v>
      </c>
      <c r="AY13" s="63">
        <v>38503.949999999997</v>
      </c>
      <c r="AZ13" s="63">
        <v>5881.4459999999999</v>
      </c>
      <c r="BA13" s="63">
        <v>36196.334000000003</v>
      </c>
      <c r="BB13" s="63">
        <v>5679.9070000000002</v>
      </c>
      <c r="BC13" s="63">
        <v>37999.934000000001</v>
      </c>
      <c r="BD13" s="63">
        <v>6057.7479999999996</v>
      </c>
      <c r="BE13" s="63">
        <v>38959.980000000003</v>
      </c>
      <c r="BF13" s="63">
        <v>6108.2960000000003</v>
      </c>
      <c r="BG13" s="63">
        <v>45233.374000000003</v>
      </c>
      <c r="BH13" s="63">
        <v>6477.3756569999996</v>
      </c>
      <c r="BI13" s="63">
        <v>49358.139000000003</v>
      </c>
      <c r="BJ13" s="63">
        <v>6867.3159999999998</v>
      </c>
      <c r="BK13" s="63">
        <v>59794.614000000001</v>
      </c>
      <c r="BL13" s="63">
        <v>7323.28</v>
      </c>
      <c r="BM13" s="63">
        <v>64397.436999999998</v>
      </c>
      <c r="BN13" s="63">
        <v>8206.8819999999996</v>
      </c>
      <c r="BO13" s="63">
        <v>68379.7</v>
      </c>
      <c r="BP13" s="63">
        <v>9096.69</v>
      </c>
      <c r="BQ13" s="63">
        <v>51550.031000000003</v>
      </c>
      <c r="BR13" s="63">
        <v>8370.18</v>
      </c>
      <c r="BS13" s="63">
        <v>50055.627</v>
      </c>
      <c r="BT13" s="63">
        <v>7780.875</v>
      </c>
      <c r="BU13" s="63">
        <v>50109.964999999997</v>
      </c>
      <c r="BV13" s="63">
        <v>7414.8670000000002</v>
      </c>
      <c r="BW13" s="63">
        <v>54772.150999999998</v>
      </c>
      <c r="BX13" s="63">
        <v>7871.2879999999996</v>
      </c>
      <c r="BY13" s="63">
        <v>60992.497000000003</v>
      </c>
      <c r="BZ13" s="63">
        <v>8049.92</v>
      </c>
      <c r="CA13" s="63">
        <v>66356.463000000003</v>
      </c>
      <c r="CB13" s="63">
        <v>8000.7569999999996</v>
      </c>
      <c r="CC13" s="63">
        <v>78814.229000000007</v>
      </c>
      <c r="CD13" s="63">
        <v>9069.1620000000003</v>
      </c>
      <c r="CE13" s="63">
        <v>94583.357999999993</v>
      </c>
      <c r="CF13" s="63">
        <v>9393.0419999999995</v>
      </c>
      <c r="CG13" s="63">
        <v>111376.68799999999</v>
      </c>
      <c r="CH13" s="63">
        <v>9901.1450000000004</v>
      </c>
      <c r="CI13" s="63">
        <v>130573.065</v>
      </c>
      <c r="CJ13" s="63">
        <v>10714.376</v>
      </c>
      <c r="CK13" s="63">
        <v>149916.508</v>
      </c>
      <c r="CL13" s="63">
        <v>11703.282999999999</v>
      </c>
      <c r="CM13" s="63">
        <v>164153.65599999999</v>
      </c>
      <c r="CN13" s="63">
        <v>13175.784</v>
      </c>
      <c r="CO13" s="63">
        <v>176692.18700000001</v>
      </c>
      <c r="CP13" s="63">
        <v>30518.064999999999</v>
      </c>
      <c r="CQ13" s="63">
        <v>197390.89</v>
      </c>
      <c r="CR13" s="63">
        <v>30022.901000000002</v>
      </c>
    </row>
    <row r="14" spans="1:96" ht="12" customHeight="1" x14ac:dyDescent="0.2">
      <c r="A14" s="35"/>
      <c r="B14" s="68" t="s">
        <v>67</v>
      </c>
      <c r="C14" s="63">
        <v>4302.461515</v>
      </c>
      <c r="D14" s="63">
        <v>1038.5367360499999</v>
      </c>
      <c r="E14" s="63">
        <v>5073.8400529999999</v>
      </c>
      <c r="F14" s="63">
        <v>1024.0767390000001</v>
      </c>
      <c r="G14" s="63">
        <v>6343.9011810000002</v>
      </c>
      <c r="H14" s="63">
        <v>1073.7379530000001</v>
      </c>
      <c r="I14" s="63">
        <v>7431.1249421299999</v>
      </c>
      <c r="J14" s="63">
        <v>1110.3428610000001</v>
      </c>
      <c r="K14" s="63">
        <v>8066.1438109999999</v>
      </c>
      <c r="L14" s="63">
        <v>1153.9440181799998</v>
      </c>
      <c r="M14" s="63">
        <v>8423.2507119999991</v>
      </c>
      <c r="N14" s="63">
        <v>1312.890259</v>
      </c>
      <c r="O14" s="63">
        <v>9946.2602690000003</v>
      </c>
      <c r="P14" s="63">
        <v>1587.058376</v>
      </c>
      <c r="Q14" s="63">
        <v>12692.870424000001</v>
      </c>
      <c r="R14" s="63">
        <v>1456.7012496300003</v>
      </c>
      <c r="S14" s="63">
        <v>15695.629720999999</v>
      </c>
      <c r="T14" s="63">
        <v>1347.2790640000001</v>
      </c>
      <c r="U14" s="63">
        <v>17483.03</v>
      </c>
      <c r="V14" s="63">
        <v>1319.91</v>
      </c>
      <c r="W14" s="63">
        <v>20397.841128</v>
      </c>
      <c r="X14" s="63">
        <v>1338.6963270000001</v>
      </c>
      <c r="Y14" s="63">
        <v>19119.692169000002</v>
      </c>
      <c r="Z14" s="63">
        <v>1392.499114</v>
      </c>
      <c r="AA14" s="63">
        <v>19233.827952</v>
      </c>
      <c r="AB14" s="63">
        <v>1818.2513329999999</v>
      </c>
      <c r="AC14" s="63">
        <v>19260.692136999998</v>
      </c>
      <c r="AD14" s="63">
        <v>1991.511109</v>
      </c>
      <c r="AE14" s="63">
        <v>19914.406019999999</v>
      </c>
      <c r="AF14" s="63">
        <v>2213.4240890000001</v>
      </c>
      <c r="AG14" s="63">
        <v>19983.902273</v>
      </c>
      <c r="AH14" s="63">
        <v>2259.1388430000002</v>
      </c>
      <c r="AI14" s="63">
        <v>22801.488161000001</v>
      </c>
      <c r="AJ14" s="63">
        <v>2423.1384419999999</v>
      </c>
      <c r="AK14" s="63">
        <v>24176.23</v>
      </c>
      <c r="AL14" s="63">
        <v>2259.7074149999999</v>
      </c>
      <c r="AM14" s="63">
        <v>24648.080000000002</v>
      </c>
      <c r="AN14" s="63">
        <v>2261.4</v>
      </c>
      <c r="AO14" s="63">
        <v>22408.31</v>
      </c>
      <c r="AP14" s="63">
        <v>2466.9951299999998</v>
      </c>
      <c r="AQ14" s="63">
        <v>24336.31</v>
      </c>
      <c r="AR14" s="63">
        <v>3194.1</v>
      </c>
      <c r="AS14" s="63">
        <v>28945.166000000001</v>
      </c>
      <c r="AT14" s="63">
        <v>3861.8960000000002</v>
      </c>
      <c r="AU14" s="63">
        <v>36241.322</v>
      </c>
      <c r="AV14" s="63">
        <v>4365.21</v>
      </c>
      <c r="AW14" s="63">
        <v>39161.597000000002</v>
      </c>
      <c r="AX14" s="63">
        <v>4807.5919999999996</v>
      </c>
      <c r="AY14" s="63">
        <v>38503.949999999997</v>
      </c>
      <c r="AZ14" s="63">
        <v>5881.4459999999999</v>
      </c>
      <c r="BA14" s="63">
        <v>36196.334000000003</v>
      </c>
      <c r="BB14" s="63">
        <v>5679.91</v>
      </c>
      <c r="BC14" s="63">
        <v>37999.934000000001</v>
      </c>
      <c r="BD14" s="63">
        <v>6057.7479999999996</v>
      </c>
      <c r="BE14" s="63">
        <v>38959.980000000003</v>
      </c>
      <c r="BF14" s="63">
        <v>6108.2960000000003</v>
      </c>
      <c r="BG14" s="63">
        <v>27261.48</v>
      </c>
      <c r="BH14" s="63">
        <v>905.09541899999999</v>
      </c>
      <c r="BI14" s="63">
        <v>28444.11</v>
      </c>
      <c r="BJ14" s="63">
        <v>1006.94</v>
      </c>
      <c r="BK14" s="63">
        <v>32031.48</v>
      </c>
      <c r="BL14" s="63">
        <v>1082.04</v>
      </c>
      <c r="BM14" s="63">
        <v>31767.956999999999</v>
      </c>
      <c r="BN14" s="63">
        <v>1154.2139999999999</v>
      </c>
      <c r="BO14" s="63">
        <v>32718.69</v>
      </c>
      <c r="BP14" s="63">
        <v>1346.47</v>
      </c>
      <c r="BQ14" s="63">
        <v>19897.278999999999</v>
      </c>
      <c r="BR14" s="63">
        <v>1362.32</v>
      </c>
      <c r="BS14" s="63">
        <v>19230.156999999999</v>
      </c>
      <c r="BT14" s="63">
        <v>1324.1020000000001</v>
      </c>
      <c r="BU14" s="63">
        <v>17815.791000000001</v>
      </c>
      <c r="BV14" s="63">
        <v>1322.347</v>
      </c>
      <c r="BW14" s="63">
        <v>19953.964</v>
      </c>
      <c r="BX14" s="63">
        <v>1469.4090000000001</v>
      </c>
      <c r="BY14" s="63">
        <v>22560.557000000001</v>
      </c>
      <c r="BZ14" s="63">
        <v>1613.0809999999999</v>
      </c>
      <c r="CA14" s="63">
        <v>25434.893</v>
      </c>
      <c r="CB14" s="63">
        <v>1724.7745</v>
      </c>
      <c r="CC14" s="63">
        <v>30872.152999999998</v>
      </c>
      <c r="CD14" s="63">
        <v>1775.194</v>
      </c>
      <c r="CE14" s="63">
        <v>33470.603999999999</v>
      </c>
      <c r="CF14" s="63">
        <v>1942.1690000000001</v>
      </c>
      <c r="CG14" s="63">
        <v>39827.254000000001</v>
      </c>
      <c r="CH14" s="63">
        <v>2189.33</v>
      </c>
      <c r="CI14" s="63">
        <v>47121.701000000001</v>
      </c>
      <c r="CJ14" s="63">
        <v>2492.14</v>
      </c>
      <c r="CK14" s="63">
        <v>54535.364000000001</v>
      </c>
      <c r="CL14" s="63">
        <v>2889.9810000000002</v>
      </c>
      <c r="CM14" s="63">
        <v>61151.81</v>
      </c>
      <c r="CN14" s="63">
        <v>3287.5219999999999</v>
      </c>
      <c r="CO14" s="63">
        <v>65090.021000000001</v>
      </c>
      <c r="CP14" s="63">
        <v>8377.6010000000006</v>
      </c>
      <c r="CQ14" s="63">
        <v>69862.077999999994</v>
      </c>
      <c r="CR14" s="63">
        <v>8277.7279999999992</v>
      </c>
    </row>
    <row r="15" spans="1:96" ht="12" customHeight="1" x14ac:dyDescent="0.2">
      <c r="A15" s="35"/>
      <c r="B15" s="38" t="s">
        <v>68</v>
      </c>
      <c r="C15" s="63">
        <v>2292.7803800000002</v>
      </c>
      <c r="D15" s="63">
        <v>181.06980200000001</v>
      </c>
      <c r="E15" s="63">
        <v>2557.8716039999999</v>
      </c>
      <c r="F15" s="63">
        <v>135.85846599999999</v>
      </c>
      <c r="G15" s="63">
        <v>3331.1084609999998</v>
      </c>
      <c r="H15" s="63">
        <v>135.555072</v>
      </c>
      <c r="I15" s="63">
        <v>4174.1823119999999</v>
      </c>
      <c r="J15" s="63">
        <v>142.69034199999999</v>
      </c>
      <c r="K15" s="63">
        <v>4202.3659639999996</v>
      </c>
      <c r="L15" s="63">
        <v>140.09885199999999</v>
      </c>
      <c r="M15" s="63">
        <v>4004.0821500000002</v>
      </c>
      <c r="N15" s="63">
        <v>136.371568</v>
      </c>
      <c r="O15" s="63">
        <v>4605.6413689999999</v>
      </c>
      <c r="P15" s="63">
        <v>133.59</v>
      </c>
      <c r="Q15" s="63">
        <v>6475.7619450000002</v>
      </c>
      <c r="R15" s="63">
        <v>114.931866</v>
      </c>
      <c r="S15" s="63">
        <v>7059.8904929999999</v>
      </c>
      <c r="T15" s="63">
        <v>120.392177</v>
      </c>
      <c r="U15" s="63">
        <v>6244.7770739999996</v>
      </c>
      <c r="V15" s="63">
        <v>112.614904</v>
      </c>
      <c r="W15" s="63">
        <v>7892.2911670000003</v>
      </c>
      <c r="X15" s="63">
        <v>109.78364500000001</v>
      </c>
      <c r="Y15" s="63">
        <v>6862.2886109999999</v>
      </c>
      <c r="Z15" s="63">
        <v>117.78559799999999</v>
      </c>
      <c r="AA15" s="63">
        <v>6496.4765829999997</v>
      </c>
      <c r="AB15" s="63">
        <v>131.33292900000001</v>
      </c>
      <c r="AC15" s="63">
        <v>6297.9130059999998</v>
      </c>
      <c r="AD15" s="63">
        <v>176.92794499999999</v>
      </c>
      <c r="AE15" s="63">
        <v>7153.7866409999997</v>
      </c>
      <c r="AF15" s="63">
        <v>150.52092200000001</v>
      </c>
      <c r="AG15" s="63">
        <v>7721.3347780000004</v>
      </c>
      <c r="AH15" s="63">
        <v>150.97330600000001</v>
      </c>
      <c r="AI15" s="63">
        <v>7130.4200279999995</v>
      </c>
      <c r="AJ15" s="63">
        <v>139.66645600000001</v>
      </c>
      <c r="AK15" s="63">
        <v>7098.0605300000007</v>
      </c>
      <c r="AL15" s="63">
        <v>133.448939</v>
      </c>
      <c r="AM15" s="63">
        <v>6479.0294649999996</v>
      </c>
      <c r="AN15" s="63">
        <v>143.76</v>
      </c>
      <c r="AO15" s="63">
        <v>6664.2268059999997</v>
      </c>
      <c r="AP15" s="63">
        <v>142.20201399999999</v>
      </c>
      <c r="AQ15" s="63">
        <v>7908.47</v>
      </c>
      <c r="AR15" s="63">
        <v>139.47999999999999</v>
      </c>
      <c r="AS15" s="63">
        <v>8657.1489999999994</v>
      </c>
      <c r="AT15" s="63">
        <v>142.54499999999999</v>
      </c>
      <c r="AU15" s="63">
        <v>11855.556</v>
      </c>
      <c r="AV15" s="63">
        <v>100.59</v>
      </c>
      <c r="AW15" s="63">
        <v>10156.948</v>
      </c>
      <c r="AX15" s="63">
        <v>102.74</v>
      </c>
      <c r="AY15" s="63">
        <v>11360.61</v>
      </c>
      <c r="AZ15" s="63">
        <v>108.379</v>
      </c>
      <c r="BA15" s="63">
        <v>10432.26</v>
      </c>
      <c r="BB15" s="63">
        <v>89.911000000000001</v>
      </c>
      <c r="BC15" s="63">
        <v>11498.81</v>
      </c>
      <c r="BD15" s="63">
        <v>133.649</v>
      </c>
      <c r="BE15" s="63">
        <v>11758.96</v>
      </c>
      <c r="BF15" s="63">
        <v>134.94540000000001</v>
      </c>
      <c r="BG15" s="63">
        <v>12398.994044999999</v>
      </c>
      <c r="BH15" s="63">
        <v>88.218925999999996</v>
      </c>
      <c r="BI15" s="63">
        <v>12892.711343000001</v>
      </c>
      <c r="BJ15" s="63">
        <v>92.317034000000007</v>
      </c>
      <c r="BK15" s="63">
        <v>14389.566999999999</v>
      </c>
      <c r="BL15" s="63">
        <v>91.944999999999993</v>
      </c>
      <c r="BM15" s="63">
        <v>13431.9817</v>
      </c>
      <c r="BN15" s="63">
        <v>82.162599999999998</v>
      </c>
      <c r="BO15" s="63">
        <v>13359.29</v>
      </c>
      <c r="BP15" s="63">
        <v>81.22</v>
      </c>
      <c r="BQ15" s="63">
        <v>9688.6110000000008</v>
      </c>
      <c r="BR15" s="63">
        <v>95.156000000000006</v>
      </c>
      <c r="BS15" s="63">
        <v>9614.3089999999993</v>
      </c>
      <c r="BT15" s="63">
        <v>90.799000000000007</v>
      </c>
      <c r="BU15" s="63">
        <v>7984.4880000000003</v>
      </c>
      <c r="BV15" s="63">
        <v>79.11</v>
      </c>
      <c r="BW15" s="63">
        <v>8565.4140000000007</v>
      </c>
      <c r="BX15" s="63">
        <v>90.739000000000004</v>
      </c>
      <c r="BY15" s="63">
        <v>9011.6869999999999</v>
      </c>
      <c r="BZ15" s="63">
        <v>98.05</v>
      </c>
      <c r="CA15" s="63">
        <v>9768.0239999999994</v>
      </c>
      <c r="CB15" s="63">
        <v>99.188999999999993</v>
      </c>
      <c r="CC15" s="63">
        <v>12079.499</v>
      </c>
      <c r="CD15" s="63">
        <v>69.661000000000001</v>
      </c>
      <c r="CE15" s="63">
        <v>13029.313</v>
      </c>
      <c r="CF15" s="63">
        <v>77.287999999999997</v>
      </c>
      <c r="CG15" s="63">
        <v>15042.282999999999</v>
      </c>
      <c r="CH15" s="63">
        <v>102.319</v>
      </c>
      <c r="CI15" s="63">
        <v>17473.437000000002</v>
      </c>
      <c r="CJ15" s="63">
        <v>95.542000000000002</v>
      </c>
      <c r="CK15" s="63">
        <v>19540.732</v>
      </c>
      <c r="CL15" s="63">
        <v>200.65</v>
      </c>
      <c r="CM15" s="63">
        <v>20601.457999999999</v>
      </c>
      <c r="CN15" s="63">
        <v>240.17599999999999</v>
      </c>
      <c r="CO15" s="63">
        <v>21508.587</v>
      </c>
      <c r="CP15" s="63">
        <v>1729.5309999999999</v>
      </c>
      <c r="CQ15" s="63">
        <v>22438.745999999999</v>
      </c>
      <c r="CR15" s="63">
        <v>1358.4690000000001</v>
      </c>
    </row>
    <row r="16" spans="1:96" ht="12" customHeight="1" x14ac:dyDescent="0.2">
      <c r="A16" s="35"/>
      <c r="B16" s="38" t="s">
        <v>69</v>
      </c>
      <c r="C16" s="63">
        <v>23.771667000000001</v>
      </c>
      <c r="D16" s="63"/>
      <c r="E16" s="63">
        <v>25.640777</v>
      </c>
      <c r="F16" s="63"/>
      <c r="G16" s="63">
        <v>29.177706000000001</v>
      </c>
      <c r="H16" s="63"/>
      <c r="I16" s="63">
        <v>44.686506999999999</v>
      </c>
      <c r="J16" s="63"/>
      <c r="K16" s="63">
        <v>47.490803999999997</v>
      </c>
      <c r="L16" s="63"/>
      <c r="M16" s="63">
        <v>74.080196000000001</v>
      </c>
      <c r="N16" s="63"/>
      <c r="O16" s="63">
        <v>74.637801999999994</v>
      </c>
      <c r="P16" s="63"/>
      <c r="Q16" s="63">
        <v>250.14971499999999</v>
      </c>
      <c r="R16" s="63"/>
      <c r="S16" s="63">
        <v>1833.614609</v>
      </c>
      <c r="T16" s="63"/>
      <c r="U16" s="63">
        <v>3421.67</v>
      </c>
      <c r="V16" s="63"/>
      <c r="W16" s="63">
        <v>3470.3042030000001</v>
      </c>
      <c r="X16" s="63"/>
      <c r="Y16" s="63">
        <v>2697.648248</v>
      </c>
      <c r="Z16" s="63"/>
      <c r="AA16" s="63">
        <v>2704.687915</v>
      </c>
      <c r="AB16" s="63"/>
      <c r="AC16" s="63">
        <v>2712.7854160000002</v>
      </c>
      <c r="AD16" s="63"/>
      <c r="AE16" s="63">
        <v>1742.186592</v>
      </c>
      <c r="AF16" s="63"/>
      <c r="AG16" s="63">
        <v>1003.670205</v>
      </c>
      <c r="AH16" s="63"/>
      <c r="AI16" s="63">
        <v>3319.1390799999999</v>
      </c>
      <c r="AJ16" s="63"/>
      <c r="AK16" s="63">
        <v>2977.1571039999999</v>
      </c>
      <c r="AL16" s="63"/>
      <c r="AM16" s="63">
        <v>3027.3561079999999</v>
      </c>
      <c r="AN16" s="63"/>
      <c r="AO16" s="63">
        <v>733.66763900000001</v>
      </c>
      <c r="AP16" s="63"/>
      <c r="AQ16" s="63">
        <v>459.59141999999997</v>
      </c>
      <c r="AR16" s="63"/>
      <c r="AS16" s="63">
        <v>3178.2220000000002</v>
      </c>
      <c r="AT16" s="63"/>
      <c r="AU16" s="63">
        <v>4678.8890000000001</v>
      </c>
      <c r="AV16" s="63"/>
      <c r="AW16" s="63">
        <v>7481.4189999999999</v>
      </c>
      <c r="AX16" s="63"/>
      <c r="AY16" s="63">
        <v>4256.0460000000003</v>
      </c>
      <c r="AZ16" s="63"/>
      <c r="BA16" s="63">
        <v>4155.92</v>
      </c>
      <c r="BB16" s="63"/>
      <c r="BC16" s="63">
        <v>4175.1840000000002</v>
      </c>
      <c r="BD16" s="63"/>
      <c r="BE16" s="63">
        <v>4466.2299999999996</v>
      </c>
      <c r="BF16" s="63"/>
      <c r="BG16" s="63">
        <v>4189.6913709999999</v>
      </c>
      <c r="BH16" s="63"/>
      <c r="BI16" s="63">
        <v>4202.2293959999997</v>
      </c>
      <c r="BJ16" s="63"/>
      <c r="BK16" s="63">
        <v>4262.1090000000004</v>
      </c>
      <c r="BL16" s="63"/>
      <c r="BM16" s="63">
        <v>5274.8446999999996</v>
      </c>
      <c r="BN16" s="63"/>
      <c r="BO16" s="63">
        <v>6274.96</v>
      </c>
      <c r="BP16" s="63"/>
      <c r="BQ16" s="63">
        <v>789.67399999999998</v>
      </c>
      <c r="BR16" s="63"/>
      <c r="BS16" s="63">
        <v>1342.636</v>
      </c>
      <c r="BT16" s="63"/>
      <c r="BU16" s="63">
        <v>1301.5519999999999</v>
      </c>
      <c r="BV16" s="63"/>
      <c r="BW16" s="63">
        <v>1619.943</v>
      </c>
      <c r="BX16" s="63"/>
      <c r="BY16" s="63">
        <v>1642.0540000000001</v>
      </c>
      <c r="BZ16" s="63"/>
      <c r="CA16" s="63">
        <v>1647.4590000000001</v>
      </c>
      <c r="CB16" s="63"/>
      <c r="CC16" s="63">
        <v>1666.9880000000001</v>
      </c>
      <c r="CD16" s="63"/>
      <c r="CE16" s="63">
        <v>1201.2550000000001</v>
      </c>
      <c r="CF16" s="63"/>
      <c r="CG16" s="63">
        <v>1215.68</v>
      </c>
      <c r="CH16" s="63"/>
      <c r="CI16" s="63">
        <v>2232.1819999999998</v>
      </c>
      <c r="CJ16" s="63"/>
      <c r="CK16" s="63">
        <v>2257.7640000000001</v>
      </c>
      <c r="CL16" s="63"/>
      <c r="CM16" s="63">
        <v>2281.8679999999999</v>
      </c>
      <c r="CN16" s="63"/>
      <c r="CO16" s="63">
        <v>2304.5639999999999</v>
      </c>
      <c r="CP16" s="63"/>
      <c r="CQ16" s="63">
        <v>3177.5819999999999</v>
      </c>
      <c r="CR16" s="63"/>
    </row>
    <row r="17" spans="1:96" ht="12" customHeight="1" x14ac:dyDescent="0.2">
      <c r="A17" s="35"/>
      <c r="B17" s="18" t="s">
        <v>71</v>
      </c>
      <c r="C17" s="63">
        <v>10.379884000000001</v>
      </c>
      <c r="D17" s="63">
        <v>9.7649310000000007</v>
      </c>
      <c r="E17" s="63">
        <v>27.993278</v>
      </c>
      <c r="F17" s="63">
        <v>9.6201260000000008</v>
      </c>
      <c r="G17" s="63">
        <v>25.957128000000001</v>
      </c>
      <c r="H17" s="63">
        <v>9.9086599999999994</v>
      </c>
      <c r="I17" s="63">
        <v>33.032611000000003</v>
      </c>
      <c r="J17" s="63">
        <v>10.480808</v>
      </c>
      <c r="K17" s="63"/>
      <c r="L17" s="63">
        <v>10.232780999999999</v>
      </c>
      <c r="M17" s="63">
        <v>28.607277</v>
      </c>
      <c r="N17" s="63">
        <v>10.392272999999999</v>
      </c>
      <c r="O17" s="63">
        <v>42.185848999999997</v>
      </c>
      <c r="P17" s="63">
        <v>10.959898000000001</v>
      </c>
      <c r="Q17" s="63">
        <v>11.919013</v>
      </c>
      <c r="R17" s="63">
        <v>0</v>
      </c>
      <c r="S17" s="63">
        <v>38.969217999999998</v>
      </c>
      <c r="T17" s="63">
        <v>1.3988E-2</v>
      </c>
      <c r="U17" s="63">
        <v>38.79</v>
      </c>
      <c r="V17" s="63"/>
      <c r="W17" s="63">
        <v>25.192430999999999</v>
      </c>
      <c r="X17" s="63"/>
      <c r="Y17" s="63">
        <v>2.71034</v>
      </c>
      <c r="Z17" s="63"/>
      <c r="AA17" s="63">
        <v>2.934301</v>
      </c>
      <c r="AB17" s="63"/>
      <c r="AC17" s="63">
        <v>7.3523480000000001</v>
      </c>
      <c r="AD17" s="63"/>
      <c r="AE17" s="63">
        <v>31.639842000000002</v>
      </c>
      <c r="AF17" s="63"/>
      <c r="AG17" s="63">
        <v>12.771761</v>
      </c>
      <c r="AH17" s="63"/>
      <c r="AI17" s="63">
        <v>14.917614</v>
      </c>
      <c r="AJ17" s="63"/>
      <c r="AK17" s="63">
        <v>18.463982999999999</v>
      </c>
      <c r="AL17" s="63"/>
      <c r="AM17" s="63">
        <v>14.812120999999999</v>
      </c>
      <c r="AN17" s="63"/>
      <c r="AO17" s="63">
        <v>17.053065999999998</v>
      </c>
      <c r="AP17" s="63"/>
      <c r="AQ17" s="63">
        <v>17.114039000000002</v>
      </c>
      <c r="AR17" s="63"/>
      <c r="AS17" s="63">
        <v>12.603</v>
      </c>
      <c r="AT17" s="63"/>
      <c r="AU17" s="63">
        <v>14.054</v>
      </c>
      <c r="AV17" s="63"/>
      <c r="AW17" s="63">
        <v>24.196000000000002</v>
      </c>
      <c r="AX17" s="63"/>
      <c r="AY17" s="63">
        <v>24.009</v>
      </c>
      <c r="AZ17" s="63"/>
      <c r="BA17" s="63">
        <v>21.678999999999998</v>
      </c>
      <c r="BB17" s="63"/>
      <c r="BC17" s="63">
        <v>17.552</v>
      </c>
      <c r="BD17" s="63"/>
      <c r="BE17" s="63">
        <v>18.806999999999999</v>
      </c>
      <c r="BF17" s="63"/>
      <c r="BG17" s="63">
        <v>41.443491999999999</v>
      </c>
      <c r="BH17" s="63"/>
      <c r="BI17" s="63">
        <v>53.487324999999998</v>
      </c>
      <c r="BJ17" s="63"/>
      <c r="BK17" s="63">
        <v>22.83</v>
      </c>
      <c r="BL17" s="63"/>
      <c r="BM17" s="63">
        <v>58.981299999999997</v>
      </c>
      <c r="BN17" s="63"/>
      <c r="BO17" s="63">
        <v>1.17</v>
      </c>
      <c r="BP17" s="63"/>
      <c r="BQ17" s="63">
        <v>23.623000000000001</v>
      </c>
      <c r="BR17" s="63"/>
      <c r="BS17" s="63">
        <v>0.106</v>
      </c>
      <c r="BT17" s="63"/>
      <c r="BU17" s="63">
        <v>0.106</v>
      </c>
      <c r="BV17" s="63"/>
      <c r="BW17" s="63">
        <v>0.108</v>
      </c>
      <c r="BX17" s="63"/>
      <c r="BY17" s="63">
        <v>0.109</v>
      </c>
      <c r="BZ17" s="63"/>
      <c r="CA17" s="63">
        <v>0.11</v>
      </c>
      <c r="CB17" s="63"/>
      <c r="CC17" s="63">
        <v>0.109</v>
      </c>
      <c r="CD17" s="63"/>
      <c r="CE17" s="63">
        <v>0.11</v>
      </c>
      <c r="CF17" s="63"/>
      <c r="CG17" s="63">
        <v>0.11</v>
      </c>
      <c r="CH17" s="63"/>
      <c r="CI17" s="63">
        <v>60.128999999999998</v>
      </c>
      <c r="CJ17" s="63"/>
      <c r="CK17" s="63">
        <v>0.20699999999999999</v>
      </c>
      <c r="CL17" s="63"/>
      <c r="CM17" s="63">
        <v>0.20899999999999999</v>
      </c>
      <c r="CN17" s="63"/>
      <c r="CO17" s="63">
        <v>0.21099999999999999</v>
      </c>
      <c r="CP17" s="63"/>
      <c r="CQ17" s="63">
        <v>0.21299999999999999</v>
      </c>
      <c r="CR17" s="63"/>
    </row>
    <row r="18" spans="1:96" ht="12" customHeight="1" x14ac:dyDescent="0.2">
      <c r="A18" s="35"/>
      <c r="B18" s="18" t="s">
        <v>72</v>
      </c>
      <c r="C18" s="63">
        <v>9.5205330000000004</v>
      </c>
      <c r="D18" s="63">
        <v>22.602696999999999</v>
      </c>
      <c r="E18" s="63">
        <v>3.3427250000000002</v>
      </c>
      <c r="F18" s="63">
        <v>20.443857999999999</v>
      </c>
      <c r="G18" s="63">
        <v>3.4143870000000001</v>
      </c>
      <c r="H18" s="63">
        <v>22.144345999999999</v>
      </c>
      <c r="I18" s="63">
        <v>1.2552049999999999</v>
      </c>
      <c r="J18" s="63">
        <v>22.351099000000001</v>
      </c>
      <c r="K18" s="63">
        <v>6.2287109999999997</v>
      </c>
      <c r="L18" s="63">
        <v>23.21</v>
      </c>
      <c r="M18" s="63">
        <v>11.852703999999999</v>
      </c>
      <c r="N18" s="63">
        <v>21.86</v>
      </c>
      <c r="O18" s="63">
        <v>12.354594000000001</v>
      </c>
      <c r="P18" s="63">
        <v>17.503223999999999</v>
      </c>
      <c r="Q18" s="63">
        <v>9.4792909999999999</v>
      </c>
      <c r="R18" s="63">
        <v>44.323823320000002</v>
      </c>
      <c r="S18" s="63">
        <v>9.1251610000000003</v>
      </c>
      <c r="T18" s="63">
        <v>45.650657000000002</v>
      </c>
      <c r="U18" s="63">
        <v>29.71</v>
      </c>
      <c r="V18" s="63">
        <v>49.18</v>
      </c>
      <c r="W18" s="63">
        <v>29.984473999999999</v>
      </c>
      <c r="X18" s="63">
        <v>46.196840000000002</v>
      </c>
      <c r="Y18" s="63">
        <v>30.082512999999999</v>
      </c>
      <c r="Z18" s="63">
        <v>49.406471000000003</v>
      </c>
      <c r="AA18" s="63">
        <v>30.565351</v>
      </c>
      <c r="AB18" s="63">
        <v>51.744304</v>
      </c>
      <c r="AC18" s="63">
        <v>30.733062</v>
      </c>
      <c r="AD18" s="63">
        <v>53.214086999999999</v>
      </c>
      <c r="AE18" s="63">
        <v>30.133899</v>
      </c>
      <c r="AF18" s="63">
        <v>48.267870000000002</v>
      </c>
      <c r="AG18" s="63">
        <v>29.894297999999999</v>
      </c>
      <c r="AH18" s="63">
        <v>48.250563</v>
      </c>
      <c r="AI18" s="63">
        <v>29.553091999999999</v>
      </c>
      <c r="AJ18" s="63">
        <v>47.694099000000001</v>
      </c>
      <c r="AK18" s="63">
        <v>29.614314</v>
      </c>
      <c r="AL18" s="63">
        <v>47.170330999999997</v>
      </c>
      <c r="AM18" s="63">
        <v>29.608571999999999</v>
      </c>
      <c r="AN18" s="63">
        <v>47.24</v>
      </c>
      <c r="AO18" s="63">
        <v>19.737444288076802</v>
      </c>
      <c r="AP18" s="63">
        <v>48.415452000000002</v>
      </c>
      <c r="AQ18" s="63">
        <v>19.765374999999999</v>
      </c>
      <c r="AR18" s="63">
        <v>47.17</v>
      </c>
      <c r="AS18" s="63">
        <v>5.4980000000000002</v>
      </c>
      <c r="AT18" s="63">
        <v>48.286000000000001</v>
      </c>
      <c r="AU18" s="63">
        <v>0.39200000000000002</v>
      </c>
      <c r="AV18" s="63">
        <v>45.412999999999997</v>
      </c>
      <c r="AW18" s="63">
        <v>0.38900000000000001</v>
      </c>
      <c r="AX18" s="63">
        <v>25.614000000000001</v>
      </c>
      <c r="AY18" s="63"/>
      <c r="AZ18" s="63"/>
      <c r="BA18" s="63"/>
      <c r="BB18" s="63"/>
      <c r="BC18" s="63">
        <v>2.0129999999999999</v>
      </c>
      <c r="BD18" s="63">
        <v>0</v>
      </c>
      <c r="BE18" s="63">
        <v>1.7999999999999999E-2</v>
      </c>
      <c r="BF18" s="63">
        <v>2.42E-4</v>
      </c>
      <c r="BG18" s="63">
        <v>5.6623840000000003</v>
      </c>
      <c r="BH18" s="63">
        <v>2.5700000000000001E-4</v>
      </c>
      <c r="BI18" s="63">
        <v>10.687775</v>
      </c>
      <c r="BJ18" s="63">
        <v>2.7099999999999997E-4</v>
      </c>
      <c r="BK18" s="63">
        <v>5.2519999999999998</v>
      </c>
      <c r="BL18" s="63">
        <v>2.7900000000000001E-4</v>
      </c>
      <c r="BM18" s="63">
        <v>10.111800000000001</v>
      </c>
      <c r="BN18" s="63">
        <v>0</v>
      </c>
      <c r="BO18" s="63">
        <v>1.1000000000000001</v>
      </c>
      <c r="BP18" s="63">
        <v>0</v>
      </c>
      <c r="BQ18" s="63">
        <v>4.6909999999999998</v>
      </c>
      <c r="BR18" s="63">
        <v>0</v>
      </c>
      <c r="BS18" s="63">
        <v>2E-3</v>
      </c>
      <c r="BT18" s="63">
        <v>2E-3</v>
      </c>
      <c r="BU18" s="63">
        <v>3.0000000000000001E-3</v>
      </c>
      <c r="BV18" s="63">
        <v>0</v>
      </c>
      <c r="BW18" s="63">
        <v>2E-3</v>
      </c>
      <c r="BX18" s="63">
        <v>0</v>
      </c>
      <c r="BY18" s="63">
        <v>2E-3</v>
      </c>
      <c r="BZ18" s="63">
        <v>0</v>
      </c>
      <c r="CA18" s="63">
        <v>2E-3</v>
      </c>
      <c r="CB18" s="63">
        <v>0</v>
      </c>
      <c r="CC18" s="63"/>
      <c r="CD18" s="63">
        <v>0</v>
      </c>
      <c r="CE18" s="63"/>
      <c r="CF18" s="63">
        <v>0</v>
      </c>
      <c r="CG18" s="63"/>
      <c r="CH18" s="63">
        <v>0</v>
      </c>
      <c r="CI18" s="63"/>
      <c r="CJ18" s="63">
        <v>0</v>
      </c>
      <c r="CK18" s="63"/>
      <c r="CL18" s="63">
        <v>0</v>
      </c>
      <c r="CM18" s="63"/>
      <c r="CN18" s="63"/>
      <c r="CO18" s="63">
        <v>0</v>
      </c>
      <c r="CP18" s="63"/>
      <c r="CQ18" s="63"/>
      <c r="CR18" s="63"/>
    </row>
    <row r="19" spans="1:96" ht="12" customHeight="1" x14ac:dyDescent="0.2">
      <c r="A19" s="35"/>
      <c r="B19" s="18" t="s">
        <v>99</v>
      </c>
      <c r="C19" s="63"/>
      <c r="D19" s="63"/>
      <c r="E19" s="63"/>
      <c r="F19" s="63"/>
      <c r="G19" s="63"/>
      <c r="H19" s="63"/>
      <c r="I19" s="63"/>
      <c r="J19" s="63"/>
      <c r="K19" s="63"/>
      <c r="L19" s="63"/>
      <c r="M19" s="63"/>
      <c r="N19" s="63"/>
      <c r="O19" s="63"/>
      <c r="P19" s="63"/>
      <c r="Q19" s="63"/>
      <c r="R19" s="63"/>
      <c r="S19" s="63"/>
      <c r="T19" s="63"/>
      <c r="U19" s="63"/>
      <c r="V19" s="63"/>
      <c r="W19" s="63"/>
      <c r="X19" s="63"/>
      <c r="Y19" s="63">
        <v>29.756830999999998</v>
      </c>
      <c r="Z19" s="63"/>
      <c r="AA19" s="63">
        <v>7.5101180000000003</v>
      </c>
      <c r="AB19" s="63"/>
      <c r="AC19" s="63">
        <v>16.001808</v>
      </c>
      <c r="AD19" s="63"/>
      <c r="AE19" s="63">
        <v>89.277715999999998</v>
      </c>
      <c r="AF19" s="63"/>
      <c r="AG19" s="63">
        <v>1.0319E-2</v>
      </c>
      <c r="AH19" s="63"/>
      <c r="AI19" s="63">
        <v>85.921484000000007</v>
      </c>
      <c r="AJ19" s="63"/>
      <c r="AK19" s="63">
        <v>11.487236000000001</v>
      </c>
      <c r="AL19" s="63"/>
      <c r="AM19" s="63">
        <v>134.07747599999999</v>
      </c>
      <c r="AN19" s="63"/>
      <c r="AO19" s="63">
        <v>18.589526999999997</v>
      </c>
      <c r="AP19" s="63"/>
      <c r="AQ19" s="63">
        <v>31.053999999999998</v>
      </c>
      <c r="AR19" s="63"/>
      <c r="AS19" s="63">
        <v>94.876000000000005</v>
      </c>
      <c r="AT19" s="63"/>
      <c r="AU19" s="63">
        <v>14.66</v>
      </c>
      <c r="AV19" s="63"/>
      <c r="AW19" s="63">
        <v>0.28199999999999997</v>
      </c>
      <c r="AX19" s="63"/>
      <c r="AY19" s="63">
        <v>5.75</v>
      </c>
      <c r="AZ19" s="63"/>
      <c r="BA19" s="63">
        <v>3.0974999999999999E-2</v>
      </c>
      <c r="BB19" s="63"/>
      <c r="BC19" s="63">
        <v>79.09</v>
      </c>
      <c r="BD19" s="63"/>
      <c r="BE19" s="63">
        <v>94.28</v>
      </c>
      <c r="BF19" s="63"/>
      <c r="BG19" s="63">
        <v>274.598252</v>
      </c>
      <c r="BH19" s="63"/>
      <c r="BI19" s="63">
        <v>270.65012200000001</v>
      </c>
      <c r="BJ19" s="63"/>
      <c r="BK19" s="63">
        <v>316.22800000000001</v>
      </c>
      <c r="BL19" s="63"/>
      <c r="BM19" s="63">
        <v>323.02449999999999</v>
      </c>
      <c r="BN19" s="63"/>
      <c r="BO19" s="63">
        <v>363.75</v>
      </c>
      <c r="BP19" s="63"/>
      <c r="BQ19" s="63">
        <v>274.53699999999998</v>
      </c>
      <c r="BR19" s="63"/>
      <c r="BS19" s="63">
        <v>0.03</v>
      </c>
      <c r="BT19" s="63"/>
      <c r="BU19" s="63">
        <v>2.8000000000000001E-2</v>
      </c>
      <c r="BV19" s="63"/>
      <c r="BW19" s="63">
        <v>30.035</v>
      </c>
      <c r="BX19" s="63"/>
      <c r="BY19" s="63">
        <v>93.055000000000007</v>
      </c>
      <c r="BZ19" s="63"/>
      <c r="CA19" s="63">
        <v>26.908000000000001</v>
      </c>
      <c r="CB19" s="63"/>
      <c r="CC19" s="63">
        <v>98.831999999999994</v>
      </c>
      <c r="CD19" s="63"/>
      <c r="CE19" s="63">
        <v>124.286</v>
      </c>
      <c r="CF19" s="63"/>
      <c r="CG19" s="63">
        <v>116.992</v>
      </c>
      <c r="CH19" s="63"/>
      <c r="CI19" s="63">
        <v>83.322999999999993</v>
      </c>
      <c r="CJ19" s="63"/>
      <c r="CK19" s="63">
        <v>148.28200000000001</v>
      </c>
      <c r="CL19" s="63"/>
      <c r="CM19" s="63">
        <v>207.52199999999999</v>
      </c>
      <c r="CN19" s="63"/>
      <c r="CO19" s="63">
        <v>15.368</v>
      </c>
      <c r="CP19" s="63"/>
      <c r="CQ19" s="63">
        <v>155.19800000000001</v>
      </c>
      <c r="CR19" s="63"/>
    </row>
    <row r="20" spans="1:96" ht="12" customHeight="1" x14ac:dyDescent="0.2">
      <c r="A20" s="35"/>
      <c r="B20" s="18" t="s">
        <v>100</v>
      </c>
      <c r="C20" s="63">
        <v>195.971191</v>
      </c>
      <c r="D20" s="63"/>
      <c r="E20" s="63">
        <v>335.17097000000001</v>
      </c>
      <c r="F20" s="63"/>
      <c r="G20" s="63">
        <v>420.56524200000001</v>
      </c>
      <c r="H20" s="63"/>
      <c r="I20" s="63">
        <v>505.35630413000001</v>
      </c>
      <c r="J20" s="63"/>
      <c r="K20" s="63">
        <v>273.70401500000003</v>
      </c>
      <c r="L20" s="63">
        <v>9.9600000000000009</v>
      </c>
      <c r="M20" s="63">
        <v>454.779831</v>
      </c>
      <c r="N20" s="63">
        <v>8.34</v>
      </c>
      <c r="O20" s="63">
        <v>592.53516000000002</v>
      </c>
      <c r="P20" s="63">
        <v>17.440000000000001</v>
      </c>
      <c r="Q20" s="63">
        <v>587.08639500000004</v>
      </c>
      <c r="R20" s="63">
        <v>7.3787000000000003</v>
      </c>
      <c r="S20" s="63">
        <v>479.76564300000001</v>
      </c>
      <c r="T20" s="63">
        <v>8.5406999999999993</v>
      </c>
      <c r="U20" s="63">
        <v>614.16999999999996</v>
      </c>
      <c r="V20" s="63">
        <v>19.8</v>
      </c>
      <c r="W20" s="63">
        <v>643.66458999999998</v>
      </c>
      <c r="X20" s="63">
        <v>7.9186829999999997</v>
      </c>
      <c r="Y20" s="63">
        <v>596.03888199999994</v>
      </c>
      <c r="Z20" s="63">
        <v>14.924144999999999</v>
      </c>
      <c r="AA20" s="63">
        <v>595.44331199999999</v>
      </c>
      <c r="AB20" s="63">
        <v>15.645</v>
      </c>
      <c r="AC20" s="63">
        <v>768.62459999999999</v>
      </c>
      <c r="AD20" s="63">
        <v>15.645</v>
      </c>
      <c r="AE20" s="63">
        <v>816.35770100000002</v>
      </c>
      <c r="AF20" s="63">
        <v>15.645</v>
      </c>
      <c r="AG20" s="63">
        <v>917.63758900000005</v>
      </c>
      <c r="AH20" s="63">
        <v>15.645</v>
      </c>
      <c r="AI20" s="63">
        <v>932.02801799999997</v>
      </c>
      <c r="AJ20" s="63">
        <v>22.685182999999999</v>
      </c>
      <c r="AK20" s="63">
        <v>982.47992899999997</v>
      </c>
      <c r="AL20" s="63">
        <v>24.929946999999999</v>
      </c>
      <c r="AM20" s="63">
        <v>858.50406499999997</v>
      </c>
      <c r="AN20" s="63">
        <v>29.07</v>
      </c>
      <c r="AO20" s="63">
        <v>840.17148999999995</v>
      </c>
      <c r="AP20" s="63">
        <v>29.274339000000001</v>
      </c>
      <c r="AQ20" s="63">
        <v>1165.251</v>
      </c>
      <c r="AR20" s="63">
        <v>28.45</v>
      </c>
      <c r="AS20" s="63">
        <v>972.274</v>
      </c>
      <c r="AT20" s="63">
        <v>29.013000000000002</v>
      </c>
      <c r="AU20" s="63">
        <v>855.03099999999995</v>
      </c>
      <c r="AV20" s="63">
        <v>8.7129999999999992</v>
      </c>
      <c r="AW20" s="63">
        <v>938.29899999999998</v>
      </c>
      <c r="AX20" s="63">
        <v>8.8490000000000002</v>
      </c>
      <c r="AY20" s="63">
        <v>953.34199999999998</v>
      </c>
      <c r="AZ20" s="63">
        <v>9.3420000000000005</v>
      </c>
      <c r="BA20" s="63">
        <v>987.73</v>
      </c>
      <c r="BB20" s="63">
        <v>7.5350000000000001</v>
      </c>
      <c r="BC20" s="63">
        <v>1030.9069999999999</v>
      </c>
      <c r="BD20" s="63">
        <v>8.4420000000000002</v>
      </c>
      <c r="BE20" s="63">
        <v>1070.53</v>
      </c>
      <c r="BF20" s="63">
        <v>10.611000000000001</v>
      </c>
      <c r="BG20" s="63">
        <v>673.93856600000004</v>
      </c>
      <c r="BH20" s="63">
        <v>11.45786</v>
      </c>
      <c r="BI20" s="63">
        <v>716.03839600000003</v>
      </c>
      <c r="BJ20" s="63">
        <v>12.274946999999999</v>
      </c>
      <c r="BK20" s="63">
        <v>770.71400000000006</v>
      </c>
      <c r="BL20" s="63">
        <v>12.657</v>
      </c>
      <c r="BM20" s="63">
        <v>741.09939999999995</v>
      </c>
      <c r="BN20" s="63">
        <v>12.5039</v>
      </c>
      <c r="BO20" s="63">
        <v>764.91</v>
      </c>
      <c r="BP20" s="63">
        <v>13.03</v>
      </c>
      <c r="BQ20" s="63">
        <v>796.53300000000002</v>
      </c>
      <c r="BR20" s="63">
        <v>18.701000000000001</v>
      </c>
      <c r="BS20" s="63">
        <v>759.24900000000002</v>
      </c>
      <c r="BT20" s="63">
        <v>23.937000000000001</v>
      </c>
      <c r="BU20" s="63">
        <v>711.53399999999999</v>
      </c>
      <c r="BV20" s="63">
        <v>23.291</v>
      </c>
      <c r="BW20" s="63">
        <v>719.55799999999999</v>
      </c>
      <c r="BX20" s="63">
        <v>24.260999999999999</v>
      </c>
      <c r="BY20" s="63">
        <v>722.96600000000001</v>
      </c>
      <c r="BZ20" s="63">
        <v>22.952000000000002</v>
      </c>
      <c r="CA20" s="63">
        <v>725.75800000000004</v>
      </c>
      <c r="CB20" s="63">
        <v>24.510999999999999</v>
      </c>
      <c r="CC20" s="63">
        <v>738.11</v>
      </c>
      <c r="CD20" s="63">
        <v>20.135999999999999</v>
      </c>
      <c r="CE20" s="63">
        <v>119.69199999999999</v>
      </c>
      <c r="CF20" s="63">
        <v>21.129000000000001</v>
      </c>
      <c r="CG20" s="63">
        <v>274.733</v>
      </c>
      <c r="CH20" s="63">
        <v>22.58</v>
      </c>
      <c r="CI20" s="63">
        <v>395.12200000000001</v>
      </c>
      <c r="CJ20" s="63">
        <v>22.666</v>
      </c>
      <c r="CK20" s="63">
        <v>441.67099999999999</v>
      </c>
      <c r="CL20" s="63">
        <v>22.850999999999999</v>
      </c>
      <c r="CM20" s="63">
        <v>492.66500000000002</v>
      </c>
      <c r="CN20" s="63">
        <v>23.001999999999999</v>
      </c>
      <c r="CO20" s="63">
        <v>1064.202</v>
      </c>
      <c r="CP20" s="63">
        <v>34.729999999999997</v>
      </c>
      <c r="CQ20" s="63">
        <v>965.43899999999996</v>
      </c>
      <c r="CR20" s="63">
        <v>35.103000000000002</v>
      </c>
    </row>
    <row r="21" spans="1:96" ht="12" customHeight="1" x14ac:dyDescent="0.2">
      <c r="A21" s="35"/>
      <c r="B21" s="18" t="s">
        <v>101</v>
      </c>
      <c r="C21" s="63">
        <v>31.744997000000001</v>
      </c>
      <c r="D21" s="63">
        <v>26.189050999999999</v>
      </c>
      <c r="E21" s="63">
        <v>32.468772999999999</v>
      </c>
      <c r="F21" s="63">
        <v>26.391207000000001</v>
      </c>
      <c r="G21" s="63">
        <v>33.172879000000002</v>
      </c>
      <c r="H21" s="63">
        <v>27.615217999999999</v>
      </c>
      <c r="I21" s="63">
        <v>33.834902</v>
      </c>
      <c r="J21" s="63">
        <v>28.212250999999998</v>
      </c>
      <c r="K21" s="63">
        <v>34.500324999999997</v>
      </c>
      <c r="L21" s="63">
        <v>18.440000000000001</v>
      </c>
      <c r="M21" s="63">
        <v>35.213664999999999</v>
      </c>
      <c r="N21" s="63">
        <v>20.134453000000001</v>
      </c>
      <c r="O21" s="63">
        <v>35.842835000000001</v>
      </c>
      <c r="P21" s="63">
        <v>19.849879999999999</v>
      </c>
      <c r="Q21" s="63">
        <v>36.423659000000001</v>
      </c>
      <c r="R21" s="63">
        <v>18.231235000000002</v>
      </c>
      <c r="S21" s="63">
        <v>36.864187000000001</v>
      </c>
      <c r="T21" s="63">
        <v>18.937591000000001</v>
      </c>
      <c r="U21" s="63">
        <v>37.29</v>
      </c>
      <c r="V21" s="63">
        <v>19.47</v>
      </c>
      <c r="W21" s="63">
        <v>37.755023000000001</v>
      </c>
      <c r="X21" s="63">
        <v>20.271211999999998</v>
      </c>
      <c r="Y21" s="63">
        <v>38.582985999999998</v>
      </c>
      <c r="Z21" s="63">
        <v>20.820640000000001</v>
      </c>
      <c r="AA21" s="63">
        <v>41.583911999999998</v>
      </c>
      <c r="AB21" s="63">
        <v>21.565750000000001</v>
      </c>
      <c r="AC21" s="63">
        <v>8.7730029999999992</v>
      </c>
      <c r="AD21" s="63">
        <v>21.680097</v>
      </c>
      <c r="AE21" s="63">
        <v>9.0350610000000007</v>
      </c>
      <c r="AF21" s="63">
        <v>20.446863</v>
      </c>
      <c r="AG21" s="63">
        <v>9.0976110000000006</v>
      </c>
      <c r="AH21" s="63">
        <v>20.336418999999999</v>
      </c>
      <c r="AI21" s="63">
        <v>9.5885250000000006</v>
      </c>
      <c r="AJ21" s="63">
        <v>21.884810999999999</v>
      </c>
      <c r="AK21" s="63">
        <v>13.067518</v>
      </c>
      <c r="AL21" s="63">
        <v>23.496137999999998</v>
      </c>
      <c r="AM21" s="63">
        <v>65.999435059999982</v>
      </c>
      <c r="AN21" s="63">
        <v>25.56</v>
      </c>
      <c r="AO21" s="63">
        <v>67.011482000000001</v>
      </c>
      <c r="AP21" s="63">
        <v>28.690442999999998</v>
      </c>
      <c r="AQ21" s="63">
        <v>79.536185436890008</v>
      </c>
      <c r="AR21" s="63">
        <v>35.43</v>
      </c>
      <c r="AS21" s="63">
        <v>78.923000000000002</v>
      </c>
      <c r="AT21" s="63">
        <v>49.335000000000001</v>
      </c>
      <c r="AU21" s="63">
        <v>186.011</v>
      </c>
      <c r="AV21" s="63">
        <v>62.073999999999998</v>
      </c>
      <c r="AW21" s="63">
        <v>311.01400000000001</v>
      </c>
      <c r="AX21" s="63">
        <v>78.406000000000006</v>
      </c>
      <c r="AY21" s="63">
        <v>237.215</v>
      </c>
      <c r="AZ21" s="63">
        <v>100.464</v>
      </c>
      <c r="BA21" s="63">
        <v>85.364999999999995</v>
      </c>
      <c r="BB21" s="63">
        <v>94.203000000000003</v>
      </c>
      <c r="BC21" s="63">
        <v>281.49299999999999</v>
      </c>
      <c r="BD21" s="63">
        <v>126.61799999999999</v>
      </c>
      <c r="BE21" s="63">
        <v>168.39670000000001</v>
      </c>
      <c r="BF21" s="63">
        <v>153.55099999999999</v>
      </c>
      <c r="BG21" s="63">
        <v>176.74350000000001</v>
      </c>
      <c r="BH21" s="63">
        <v>136.17500000000001</v>
      </c>
      <c r="BI21" s="63">
        <v>114.602316</v>
      </c>
      <c r="BJ21" s="63">
        <v>172.40106900000001</v>
      </c>
      <c r="BK21" s="63">
        <v>773.41</v>
      </c>
      <c r="BL21" s="63">
        <v>202.70500000000001</v>
      </c>
      <c r="BM21" s="63">
        <v>141.7747</v>
      </c>
      <c r="BN21" s="63">
        <v>223.38300000000001</v>
      </c>
      <c r="BO21" s="63">
        <v>88.24</v>
      </c>
      <c r="BP21" s="63">
        <v>265.89</v>
      </c>
      <c r="BQ21" s="63">
        <v>100.298</v>
      </c>
      <c r="BR21" s="63">
        <v>276.339</v>
      </c>
      <c r="BS21" s="63">
        <v>111.738</v>
      </c>
      <c r="BT21" s="63">
        <v>284.00400000000002</v>
      </c>
      <c r="BU21" s="63">
        <v>123.503</v>
      </c>
      <c r="BV21" s="63">
        <v>308.11</v>
      </c>
      <c r="BW21" s="63">
        <v>138.82</v>
      </c>
      <c r="BX21" s="63">
        <v>375.99400000000003</v>
      </c>
      <c r="BY21" s="63">
        <v>153.59100000000001</v>
      </c>
      <c r="BZ21" s="63">
        <v>447.63600000000002</v>
      </c>
      <c r="CA21" s="63">
        <v>169.321</v>
      </c>
      <c r="CB21" s="63">
        <v>510.13499999999999</v>
      </c>
      <c r="CC21" s="63">
        <v>185.96199999999999</v>
      </c>
      <c r="CD21" s="63">
        <v>547.54300000000001</v>
      </c>
      <c r="CE21" s="63">
        <v>205.667</v>
      </c>
      <c r="CF21" s="63">
        <v>635.64300000000003</v>
      </c>
      <c r="CG21" s="63">
        <v>229.77099999999999</v>
      </c>
      <c r="CH21" s="63">
        <v>740.23199999999997</v>
      </c>
      <c r="CI21" s="63">
        <v>249.07499999999999</v>
      </c>
      <c r="CJ21" s="63">
        <v>795.95399999999995</v>
      </c>
      <c r="CK21" s="63">
        <v>269.42500000000001</v>
      </c>
      <c r="CL21" s="63">
        <v>895.26099999999997</v>
      </c>
      <c r="CM21" s="63">
        <v>291.93099999999998</v>
      </c>
      <c r="CN21" s="63">
        <v>950.7</v>
      </c>
      <c r="CO21" s="63">
        <v>313.17599999999999</v>
      </c>
      <c r="CP21" s="63">
        <v>1376.42</v>
      </c>
      <c r="CQ21" s="63">
        <v>334.23500000000001</v>
      </c>
      <c r="CR21" s="63">
        <v>1462.62</v>
      </c>
    </row>
    <row r="22" spans="1:96" ht="12" customHeight="1" x14ac:dyDescent="0.2">
      <c r="A22" s="35"/>
      <c r="B22" s="18" t="s">
        <v>102</v>
      </c>
      <c r="C22" s="63"/>
      <c r="D22" s="63"/>
      <c r="E22" s="63"/>
      <c r="F22" s="63"/>
      <c r="G22" s="63"/>
      <c r="H22" s="63"/>
      <c r="I22" s="63"/>
      <c r="J22" s="63"/>
      <c r="K22" s="63"/>
      <c r="L22" s="63"/>
      <c r="M22" s="63"/>
      <c r="N22" s="63"/>
      <c r="O22" s="63"/>
      <c r="P22" s="63"/>
      <c r="Q22" s="63"/>
      <c r="R22" s="63"/>
      <c r="S22" s="63"/>
      <c r="T22" s="63"/>
      <c r="U22" s="63"/>
      <c r="V22" s="63"/>
      <c r="W22" s="63"/>
      <c r="X22" s="63"/>
      <c r="Y22" s="63">
        <v>92.570159000000004</v>
      </c>
      <c r="Z22" s="63"/>
      <c r="AA22" s="63">
        <v>66.929248000000001</v>
      </c>
      <c r="AB22" s="63"/>
      <c r="AC22" s="63">
        <v>5.141375</v>
      </c>
      <c r="AD22" s="63"/>
      <c r="AE22" s="63">
        <v>40.968235999999997</v>
      </c>
      <c r="AF22" s="63"/>
      <c r="AG22" s="63">
        <v>50.268808</v>
      </c>
      <c r="AH22" s="63"/>
      <c r="AI22" s="63">
        <v>126.59157999999999</v>
      </c>
      <c r="AJ22" s="63"/>
      <c r="AK22" s="63">
        <v>6.8307709999999995</v>
      </c>
      <c r="AL22" s="63"/>
      <c r="AM22" s="63">
        <v>247.63572299999998</v>
      </c>
      <c r="AN22" s="63"/>
      <c r="AO22" s="63">
        <v>309.86668900000001</v>
      </c>
      <c r="AP22" s="63"/>
      <c r="AQ22" s="63">
        <v>181.42039040503002</v>
      </c>
      <c r="AR22" s="63"/>
      <c r="AS22" s="63">
        <v>282.80900000000003</v>
      </c>
      <c r="AT22" s="63"/>
      <c r="AU22" s="63">
        <v>224.36500000000001</v>
      </c>
      <c r="AV22" s="63"/>
      <c r="AW22" s="63">
        <v>245.81399999999999</v>
      </c>
      <c r="AX22" s="63"/>
      <c r="AY22" s="63">
        <v>247.13900000000001</v>
      </c>
      <c r="AZ22" s="63"/>
      <c r="BA22" s="63">
        <v>198.27799999999999</v>
      </c>
      <c r="BB22" s="63"/>
      <c r="BC22" s="63">
        <v>198.989</v>
      </c>
      <c r="BD22" s="63"/>
      <c r="BE22" s="63">
        <v>229.68</v>
      </c>
      <c r="BF22" s="63"/>
      <c r="BG22" s="63">
        <v>230.45064400000001</v>
      </c>
      <c r="BH22" s="63"/>
      <c r="BI22" s="63">
        <v>261.19416699999999</v>
      </c>
      <c r="BJ22" s="63"/>
      <c r="BK22" s="63">
        <v>161.74600000000001</v>
      </c>
      <c r="BL22" s="63"/>
      <c r="BM22" s="63">
        <v>162.22739999999999</v>
      </c>
      <c r="BN22" s="63"/>
      <c r="BO22" s="63">
        <v>59.32</v>
      </c>
      <c r="BP22" s="63"/>
      <c r="BQ22" s="63">
        <v>59.4587</v>
      </c>
      <c r="BR22" s="63"/>
      <c r="BS22" s="63">
        <v>59.531999999999996</v>
      </c>
      <c r="BT22" s="63"/>
      <c r="BU22" s="63">
        <v>5.0000000000000001E-3</v>
      </c>
      <c r="BV22" s="63"/>
      <c r="BW22" s="63">
        <v>5.0000000000000001E-3</v>
      </c>
      <c r="BX22" s="63"/>
      <c r="BY22" s="63">
        <v>5.0000000000000001E-3</v>
      </c>
      <c r="BZ22" s="63"/>
      <c r="CA22" s="63">
        <v>151.59399999999999</v>
      </c>
      <c r="CB22" s="63"/>
      <c r="CC22" s="63">
        <v>153.339</v>
      </c>
      <c r="CD22" s="63"/>
      <c r="CE22" s="63">
        <v>155.399</v>
      </c>
      <c r="CF22" s="63"/>
      <c r="CG22" s="63">
        <v>427.13</v>
      </c>
      <c r="CH22" s="63"/>
      <c r="CI22" s="63">
        <v>432.45499999999998</v>
      </c>
      <c r="CJ22" s="63"/>
      <c r="CK22" s="63">
        <v>437.517</v>
      </c>
      <c r="CL22" s="63"/>
      <c r="CM22" s="63">
        <v>442.327</v>
      </c>
      <c r="CN22" s="63"/>
      <c r="CO22" s="63">
        <v>446.88799999999998</v>
      </c>
      <c r="CP22" s="63"/>
      <c r="CQ22" s="63">
        <v>451.24400000000003</v>
      </c>
      <c r="CR22" s="63"/>
    </row>
    <row r="23" spans="1:96" ht="12" customHeight="1" x14ac:dyDescent="0.2">
      <c r="A23" s="35"/>
      <c r="B23" s="38" t="s">
        <v>74</v>
      </c>
      <c r="C23" s="63">
        <v>1680.899054</v>
      </c>
      <c r="D23" s="63">
        <v>696.88600904999998</v>
      </c>
      <c r="E23" s="63">
        <v>1988.326476</v>
      </c>
      <c r="F23" s="63">
        <v>722.26435600000002</v>
      </c>
      <c r="G23" s="63">
        <v>2303.7047809999999</v>
      </c>
      <c r="H23" s="63">
        <v>763.66509699999995</v>
      </c>
      <c r="I23" s="63">
        <v>2413.8632240000002</v>
      </c>
      <c r="J23" s="63">
        <v>802.00895500000001</v>
      </c>
      <c r="K23" s="63">
        <v>3218.5127179999999</v>
      </c>
      <c r="L23" s="63">
        <v>840.23693000000003</v>
      </c>
      <c r="M23" s="63">
        <v>3481.4514920000001</v>
      </c>
      <c r="N23" s="63">
        <v>988.18123600000001</v>
      </c>
      <c r="O23" s="63">
        <v>4150.8003310000004</v>
      </c>
      <c r="P23" s="63">
        <v>1242.883057</v>
      </c>
      <c r="Q23" s="63">
        <v>4899.3408239999999</v>
      </c>
      <c r="R23" s="63">
        <v>1148.8348890000002</v>
      </c>
      <c r="S23" s="63">
        <v>5740.8323870000004</v>
      </c>
      <c r="T23" s="63">
        <v>1036.172327</v>
      </c>
      <c r="U23" s="63">
        <v>6603.41</v>
      </c>
      <c r="V23" s="63">
        <v>1006.37</v>
      </c>
      <c r="W23" s="63">
        <v>7742.1800210000001</v>
      </c>
      <c r="X23" s="63">
        <v>1042.940738</v>
      </c>
      <c r="Y23" s="63">
        <v>8200.9313010000005</v>
      </c>
      <c r="Z23" s="63">
        <v>1075.5335520000001</v>
      </c>
      <c r="AA23" s="63">
        <v>8743.9712369999997</v>
      </c>
      <c r="AB23" s="63">
        <v>1479.6052460000001</v>
      </c>
      <c r="AC23" s="63">
        <v>8878.1240689999995</v>
      </c>
      <c r="AD23" s="63">
        <v>1600.2487309999999</v>
      </c>
      <c r="AE23" s="63">
        <v>9459.1743719999995</v>
      </c>
      <c r="AF23" s="63">
        <v>1819.6041560000001</v>
      </c>
      <c r="AG23" s="63">
        <v>9713.3756429999994</v>
      </c>
      <c r="AH23" s="63">
        <v>1864.4891029999999</v>
      </c>
      <c r="AI23" s="63">
        <v>10494.418121999999</v>
      </c>
      <c r="AJ23" s="63">
        <v>1907.779927</v>
      </c>
      <c r="AK23" s="63">
        <v>11142.599587999999</v>
      </c>
      <c r="AL23" s="63">
        <v>1804.8914589999999</v>
      </c>
      <c r="AM23" s="63">
        <v>11849.794770999999</v>
      </c>
      <c r="AN23" s="63">
        <v>1757.4960000000001</v>
      </c>
      <c r="AO23" s="63">
        <v>12608.308873</v>
      </c>
      <c r="AP23" s="63">
        <v>1964.5793739999999</v>
      </c>
      <c r="AQ23" s="63">
        <v>13628.290960999999</v>
      </c>
      <c r="AR23" s="63">
        <v>2705.25</v>
      </c>
      <c r="AS23" s="63">
        <v>14821.05</v>
      </c>
      <c r="AT23" s="63">
        <v>3308.1289999999999</v>
      </c>
      <c r="AU23" s="63">
        <v>17573.466</v>
      </c>
      <c r="AV23" s="63">
        <v>3847.88</v>
      </c>
      <c r="AW23" s="63">
        <v>19141.991000000002</v>
      </c>
      <c r="AX23" s="63">
        <v>4241.4369999999999</v>
      </c>
      <c r="AY23" s="63">
        <v>20510.654999999999</v>
      </c>
      <c r="AZ23" s="63">
        <v>5252.32</v>
      </c>
      <c r="BA23" s="63">
        <v>19565.215</v>
      </c>
      <c r="BB23" s="63">
        <v>5132.2049999999999</v>
      </c>
      <c r="BC23" s="63">
        <v>19953.107</v>
      </c>
      <c r="BD23" s="63">
        <v>5405.01</v>
      </c>
      <c r="BE23" s="63">
        <v>20359.973000000002</v>
      </c>
      <c r="BF23" s="63">
        <v>5429.1949999999997</v>
      </c>
      <c r="BG23" s="63">
        <v>8902.0926369999997</v>
      </c>
      <c r="BH23" s="63">
        <v>442.29445099999998</v>
      </c>
      <c r="BI23" s="63">
        <v>9554.7049690000003</v>
      </c>
      <c r="BJ23" s="63">
        <v>514.84837000000005</v>
      </c>
      <c r="BK23" s="63">
        <v>10954.995999999999</v>
      </c>
      <c r="BL23" s="63">
        <v>566.45000000000005</v>
      </c>
      <c r="BM23" s="63">
        <v>11256.29</v>
      </c>
      <c r="BN23" s="63">
        <v>630.79300000000001</v>
      </c>
      <c r="BO23" s="63">
        <v>11156.12</v>
      </c>
      <c r="BP23" s="63">
        <v>758.53</v>
      </c>
      <c r="BQ23" s="63">
        <v>7848.1030000000001</v>
      </c>
      <c r="BR23" s="63">
        <v>765.572</v>
      </c>
      <c r="BS23" s="63">
        <v>7048.0439999999999</v>
      </c>
      <c r="BT23" s="63">
        <v>750.07100000000003</v>
      </c>
      <c r="BU23" s="63">
        <v>7405.1689999999999</v>
      </c>
      <c r="BV23" s="63">
        <v>752.27</v>
      </c>
      <c r="BW23" s="63">
        <v>8575.9740000000002</v>
      </c>
      <c r="BX23" s="63">
        <v>810.11500000000001</v>
      </c>
      <c r="BY23" s="63">
        <v>10259.609</v>
      </c>
      <c r="BZ23" s="63">
        <v>866</v>
      </c>
      <c r="CA23" s="63">
        <v>11842.64</v>
      </c>
      <c r="CB23" s="63">
        <v>933.06</v>
      </c>
      <c r="CC23" s="63">
        <v>14731.526</v>
      </c>
      <c r="CD23" s="63">
        <v>992.40300000000002</v>
      </c>
      <c r="CE23" s="63">
        <v>17332.805</v>
      </c>
      <c r="CF23" s="63">
        <v>1065.5060000000001</v>
      </c>
      <c r="CG23" s="63">
        <v>21233.107</v>
      </c>
      <c r="CH23" s="63">
        <v>1169.7940000000001</v>
      </c>
      <c r="CI23" s="63">
        <v>24678.473999999998</v>
      </c>
      <c r="CJ23" s="63">
        <v>1421.8440000000001</v>
      </c>
      <c r="CK23" s="63">
        <v>29840.798999999999</v>
      </c>
      <c r="CL23" s="63">
        <v>1611.1130000000001</v>
      </c>
      <c r="CM23" s="63">
        <v>35330.885999999999</v>
      </c>
      <c r="CN23" s="63">
        <v>1923.4590000000001</v>
      </c>
      <c r="CO23" s="63">
        <v>37787.991999999998</v>
      </c>
      <c r="CP23" s="63">
        <v>5086.4960000000001</v>
      </c>
      <c r="CQ23" s="63">
        <v>40776.624000000003</v>
      </c>
      <c r="CR23" s="63">
        <v>5274.375</v>
      </c>
    </row>
    <row r="24" spans="1:96" ht="19.5" customHeight="1" x14ac:dyDescent="0.2">
      <c r="A24" s="35"/>
      <c r="B24" s="38" t="s">
        <v>103</v>
      </c>
      <c r="C24" s="63">
        <v>11.928926000000001</v>
      </c>
      <c r="D24" s="63">
        <v>5.1180060000000003</v>
      </c>
      <c r="E24" s="63">
        <v>12.130552</v>
      </c>
      <c r="F24" s="63">
        <v>5.1820209999999998</v>
      </c>
      <c r="G24" s="63">
        <v>12.304409</v>
      </c>
      <c r="H24" s="63">
        <v>5.5696180000000002</v>
      </c>
      <c r="I24" s="63">
        <v>12.623825</v>
      </c>
      <c r="J24" s="63">
        <v>5.7586750000000002</v>
      </c>
      <c r="K24" s="63">
        <v>12.886361000000001</v>
      </c>
      <c r="L24" s="63">
        <v>5.839162</v>
      </c>
      <c r="M24" s="63">
        <v>12.985378000000001</v>
      </c>
      <c r="N24" s="63">
        <v>6.3758010000000001</v>
      </c>
      <c r="O24" s="63">
        <v>25.829906000000001</v>
      </c>
      <c r="P24" s="63">
        <v>11.60675</v>
      </c>
      <c r="Q24" s="63">
        <v>25.958561</v>
      </c>
      <c r="R24" s="63">
        <v>10.660285</v>
      </c>
      <c r="S24" s="63">
        <v>26.383970999999999</v>
      </c>
      <c r="T24" s="63">
        <v>11.073309999999999</v>
      </c>
      <c r="U24" s="63">
        <v>26.706935999999999</v>
      </c>
      <c r="V24" s="63">
        <v>11.382569</v>
      </c>
      <c r="W24" s="63">
        <v>26.931422999999999</v>
      </c>
      <c r="X24" s="63">
        <v>11.853113</v>
      </c>
      <c r="Y24" s="63">
        <v>11.946334999999999</v>
      </c>
      <c r="Z24" s="63">
        <v>11.984681999999999</v>
      </c>
      <c r="AA24" s="63">
        <v>12.058368</v>
      </c>
      <c r="AB24" s="63">
        <v>12.196051000000001</v>
      </c>
      <c r="AC24" s="63"/>
      <c r="AD24" s="63">
        <v>12.256929</v>
      </c>
      <c r="AE24" s="63"/>
      <c r="AF24" s="63">
        <v>11.488443999999999</v>
      </c>
      <c r="AG24" s="63"/>
      <c r="AH24" s="63">
        <v>11.422646</v>
      </c>
      <c r="AI24" s="63"/>
      <c r="AJ24" s="63">
        <v>11.36487</v>
      </c>
      <c r="AK24" s="63">
        <v>1202.6090099999999</v>
      </c>
      <c r="AL24" s="63">
        <v>11.018808</v>
      </c>
      <c r="AM24" s="63">
        <v>1210.741767</v>
      </c>
      <c r="AN24" s="63">
        <v>11.12</v>
      </c>
      <c r="AO24" s="63">
        <v>315.44145199999997</v>
      </c>
      <c r="AP24" s="63">
        <v>10.912462</v>
      </c>
      <c r="AQ24" s="63">
        <v>39.342905999999999</v>
      </c>
      <c r="AR24" s="63">
        <v>10.56</v>
      </c>
      <c r="AS24" s="63">
        <v>6.1050000000000004</v>
      </c>
      <c r="AT24" s="63">
        <v>11.161</v>
      </c>
      <c r="AU24" s="63">
        <v>12.252000000000001</v>
      </c>
      <c r="AV24" s="63">
        <v>11.417999999999999</v>
      </c>
      <c r="AW24" s="63">
        <v>12.358000000000001</v>
      </c>
      <c r="AX24" s="63">
        <v>11.624000000000001</v>
      </c>
      <c r="AY24" s="63">
        <v>129.845</v>
      </c>
      <c r="AZ24" s="63">
        <v>11.833</v>
      </c>
      <c r="BA24" s="63">
        <v>27.03</v>
      </c>
      <c r="BB24" s="63">
        <v>10.406000000000001</v>
      </c>
      <c r="BC24" s="63">
        <v>15.877000000000001</v>
      </c>
      <c r="BD24" s="63">
        <v>11.11</v>
      </c>
      <c r="BE24" s="63">
        <v>26.116</v>
      </c>
      <c r="BF24" s="63">
        <v>11.256</v>
      </c>
      <c r="BG24" s="63">
        <v>16.155861000000002</v>
      </c>
      <c r="BH24" s="63"/>
      <c r="BI24" s="63">
        <v>16.180880999999999</v>
      </c>
      <c r="BJ24" s="63"/>
      <c r="BK24" s="63">
        <v>15.206</v>
      </c>
      <c r="BL24" s="63"/>
      <c r="BM24" s="63">
        <v>13.728</v>
      </c>
      <c r="BN24" s="63"/>
      <c r="BO24" s="63">
        <v>313.79000000000002</v>
      </c>
      <c r="BP24" s="63"/>
      <c r="BQ24" s="63">
        <v>6.7839999999999998</v>
      </c>
      <c r="BR24" s="63"/>
      <c r="BS24" s="63">
        <v>6.2930000000000001</v>
      </c>
      <c r="BT24" s="63"/>
      <c r="BU24" s="63">
        <v>5.306</v>
      </c>
      <c r="BV24" s="63"/>
      <c r="BW24" s="63">
        <v>4.8280000000000003</v>
      </c>
      <c r="BX24" s="63"/>
      <c r="BY24" s="63">
        <v>4.851</v>
      </c>
      <c r="BZ24" s="63"/>
      <c r="CA24" s="63">
        <v>4.8869999999999996</v>
      </c>
      <c r="CB24" s="63"/>
      <c r="CC24" s="63">
        <v>4.9269999999999996</v>
      </c>
      <c r="CD24" s="63"/>
      <c r="CE24" s="63">
        <v>4.9660000000000002</v>
      </c>
      <c r="CF24" s="63"/>
      <c r="CG24" s="63">
        <v>3.2949999999999999</v>
      </c>
      <c r="CH24" s="63"/>
      <c r="CI24" s="63">
        <v>3.3260000000000001</v>
      </c>
      <c r="CJ24" s="63"/>
      <c r="CK24" s="63">
        <v>3.3580000000000001</v>
      </c>
      <c r="CL24" s="63"/>
      <c r="CM24" s="63">
        <v>2.6840000000000002</v>
      </c>
      <c r="CN24" s="63"/>
      <c r="CO24" s="63">
        <v>2.7080000000000002</v>
      </c>
      <c r="CP24" s="63"/>
      <c r="CQ24" s="63">
        <v>2.7320000000000002</v>
      </c>
      <c r="CR24" s="63"/>
    </row>
    <row r="25" spans="1:96" ht="17.25" customHeight="1" x14ac:dyDescent="0.2">
      <c r="A25" s="35"/>
      <c r="B25" s="73" t="s">
        <v>104</v>
      </c>
      <c r="C25" s="63"/>
      <c r="D25" s="63">
        <v>25.4</v>
      </c>
      <c r="E25" s="63"/>
      <c r="F25" s="63">
        <v>25.4</v>
      </c>
      <c r="G25" s="63"/>
      <c r="H25" s="63">
        <v>25.4</v>
      </c>
      <c r="I25" s="63"/>
      <c r="J25" s="63">
        <v>25.4</v>
      </c>
      <c r="K25" s="63"/>
      <c r="L25" s="63">
        <v>25.4</v>
      </c>
      <c r="M25" s="63"/>
      <c r="N25" s="63">
        <v>25.4</v>
      </c>
      <c r="O25" s="63"/>
      <c r="P25" s="63">
        <v>25.4</v>
      </c>
      <c r="Q25" s="63"/>
      <c r="R25" s="63">
        <v>14.103350000000001</v>
      </c>
      <c r="S25" s="63"/>
      <c r="T25" s="63">
        <v>10.70895</v>
      </c>
      <c r="U25" s="63"/>
      <c r="V25" s="63">
        <v>5.66</v>
      </c>
      <c r="W25" s="63"/>
      <c r="X25" s="63">
        <v>1.6390499999999999</v>
      </c>
      <c r="Y25" s="63"/>
      <c r="Z25" s="63"/>
      <c r="AA25" s="63"/>
      <c r="AB25" s="63"/>
      <c r="AC25" s="63"/>
      <c r="AD25" s="63"/>
      <c r="AE25" s="63"/>
      <c r="AF25" s="63"/>
      <c r="AG25" s="63"/>
      <c r="AH25" s="63"/>
      <c r="AI25" s="63"/>
      <c r="AJ25" s="63"/>
      <c r="AK25" s="63">
        <v>0</v>
      </c>
      <c r="AL25" s="63"/>
      <c r="AM25" s="63">
        <v>0</v>
      </c>
      <c r="AN25" s="63"/>
      <c r="AO25" s="63">
        <v>0</v>
      </c>
      <c r="AP25" s="63"/>
      <c r="AQ25" s="63">
        <v>0</v>
      </c>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row>
    <row r="26" spans="1:96" ht="12" customHeight="1" x14ac:dyDescent="0.2">
      <c r="A26" s="35"/>
      <c r="B26" s="38" t="s">
        <v>65</v>
      </c>
      <c r="C26" s="63">
        <v>45.464883</v>
      </c>
      <c r="D26" s="63">
        <v>71.506240000000005</v>
      </c>
      <c r="E26" s="63">
        <v>90.894897999999998</v>
      </c>
      <c r="F26" s="63">
        <v>78.916705000000007</v>
      </c>
      <c r="G26" s="63">
        <v>184.49618099999998</v>
      </c>
      <c r="H26" s="63">
        <v>83.879942</v>
      </c>
      <c r="I26" s="63">
        <v>212.29005100000001</v>
      </c>
      <c r="J26" s="63">
        <v>73.440731</v>
      </c>
      <c r="K26" s="63">
        <v>270.45490100000001</v>
      </c>
      <c r="L26" s="63">
        <v>80.518318870000002</v>
      </c>
      <c r="M26" s="63">
        <v>320.19802700000002</v>
      </c>
      <c r="N26" s="63">
        <v>95.832784000000004</v>
      </c>
      <c r="O26" s="63">
        <v>406.43242299999997</v>
      </c>
      <c r="P26" s="63">
        <v>107.829517</v>
      </c>
      <c r="Q26" s="63">
        <v>396.75101899999999</v>
      </c>
      <c r="R26" s="63">
        <v>98.237101760000002</v>
      </c>
      <c r="S26" s="63">
        <v>470.18405099999995</v>
      </c>
      <c r="T26" s="63">
        <v>95.80335199999999</v>
      </c>
      <c r="U26" s="63">
        <v>466.51</v>
      </c>
      <c r="V26" s="63">
        <v>95.43</v>
      </c>
      <c r="W26" s="63">
        <v>529.53779599999996</v>
      </c>
      <c r="X26" s="63">
        <v>98.093046000000001</v>
      </c>
      <c r="Y26" s="63">
        <v>557.13596299999995</v>
      </c>
      <c r="Z26" s="63">
        <v>102.044026</v>
      </c>
      <c r="AA26" s="63">
        <v>531.66760699999998</v>
      </c>
      <c r="AB26" s="63">
        <v>106.16207300000001</v>
      </c>
      <c r="AC26" s="63">
        <v>535.24345000000005</v>
      </c>
      <c r="AD26" s="63">
        <v>111.53832</v>
      </c>
      <c r="AE26" s="63">
        <v>541.84595999999999</v>
      </c>
      <c r="AF26" s="63">
        <v>147.45083399999999</v>
      </c>
      <c r="AG26" s="63">
        <v>525.84126100000003</v>
      </c>
      <c r="AH26" s="63">
        <v>148.021806</v>
      </c>
      <c r="AI26" s="63">
        <v>658.910618</v>
      </c>
      <c r="AJ26" s="63">
        <v>272.06309599999997</v>
      </c>
      <c r="AK26" s="63">
        <v>693.86038599999995</v>
      </c>
      <c r="AL26" s="63">
        <v>214.75</v>
      </c>
      <c r="AM26" s="63">
        <v>730.52392700000007</v>
      </c>
      <c r="AN26" s="63">
        <v>247.15199999999999</v>
      </c>
      <c r="AO26" s="63">
        <v>814.23436100000004</v>
      </c>
      <c r="AP26" s="63">
        <v>242.92104599999999</v>
      </c>
      <c r="AQ26" s="63">
        <v>806.475279</v>
      </c>
      <c r="AR26" s="63">
        <v>227.76</v>
      </c>
      <c r="AS26" s="63">
        <v>835.65599999999995</v>
      </c>
      <c r="AT26" s="63">
        <v>273.428</v>
      </c>
      <c r="AU26" s="63">
        <v>826.64499999999998</v>
      </c>
      <c r="AV26" s="63">
        <v>289.12</v>
      </c>
      <c r="AW26" s="63">
        <v>848.88499999999999</v>
      </c>
      <c r="AX26" s="63">
        <v>338.91899999999998</v>
      </c>
      <c r="AY26" s="63">
        <v>779.33699999999999</v>
      </c>
      <c r="AZ26" s="63">
        <v>399.11</v>
      </c>
      <c r="BA26" s="63">
        <v>722.82</v>
      </c>
      <c r="BB26" s="63">
        <v>345.64499999999998</v>
      </c>
      <c r="BC26" s="63">
        <v>746.91</v>
      </c>
      <c r="BD26" s="63">
        <v>372.92099999999999</v>
      </c>
      <c r="BE26" s="63">
        <v>766.99300000000005</v>
      </c>
      <c r="BF26" s="63">
        <v>368.74</v>
      </c>
      <c r="BG26" s="63">
        <v>351.71228000000002</v>
      </c>
      <c r="BH26" s="63">
        <v>226.94851700000001</v>
      </c>
      <c r="BI26" s="63">
        <v>351.620856</v>
      </c>
      <c r="BJ26" s="63">
        <v>215.09399999999999</v>
      </c>
      <c r="BK26" s="63">
        <v>359.42</v>
      </c>
      <c r="BL26" s="63">
        <v>208.28700000000001</v>
      </c>
      <c r="BM26" s="63">
        <v>353.8931</v>
      </c>
      <c r="BN26" s="63">
        <v>205.3715</v>
      </c>
      <c r="BO26" s="63">
        <v>336.04</v>
      </c>
      <c r="BP26" s="63">
        <v>227.8</v>
      </c>
      <c r="BQ26" s="63">
        <v>304.97000000000003</v>
      </c>
      <c r="BR26" s="63">
        <v>206.55</v>
      </c>
      <c r="BS26" s="63">
        <v>288.21899999999999</v>
      </c>
      <c r="BT26" s="63">
        <v>175.291</v>
      </c>
      <c r="BU26" s="63">
        <v>284.09699999999998</v>
      </c>
      <c r="BV26" s="63">
        <v>159.565</v>
      </c>
      <c r="BW26" s="63">
        <v>299.27699999999999</v>
      </c>
      <c r="BX26" s="63">
        <v>168.29900000000001</v>
      </c>
      <c r="BY26" s="63">
        <v>672.62800000000004</v>
      </c>
      <c r="BZ26" s="63">
        <v>178.441</v>
      </c>
      <c r="CA26" s="63">
        <v>1098.184</v>
      </c>
      <c r="CB26" s="63">
        <v>157.8785</v>
      </c>
      <c r="CC26" s="63">
        <v>1212.8610000000001</v>
      </c>
      <c r="CD26" s="63">
        <v>145.452</v>
      </c>
      <c r="CE26" s="63">
        <v>1297.1099999999999</v>
      </c>
      <c r="CF26" s="63">
        <v>142.60400000000001</v>
      </c>
      <c r="CG26" s="63">
        <v>1284.152</v>
      </c>
      <c r="CH26" s="63">
        <v>154.404</v>
      </c>
      <c r="CI26" s="63">
        <v>1514.1769999999999</v>
      </c>
      <c r="CJ26" s="63">
        <v>156.13200000000001</v>
      </c>
      <c r="CK26" s="63">
        <v>1595.6079999999999</v>
      </c>
      <c r="CL26" s="63">
        <v>160.107</v>
      </c>
      <c r="CM26" s="63">
        <v>1500.261</v>
      </c>
      <c r="CN26" s="63">
        <v>150.185</v>
      </c>
      <c r="CO26" s="63">
        <v>1646.3240000000001</v>
      </c>
      <c r="CP26" s="63">
        <v>150.42400000000001</v>
      </c>
      <c r="CQ26" s="63">
        <v>1560.0650000000001</v>
      </c>
      <c r="CR26" s="63">
        <v>147.161</v>
      </c>
    </row>
    <row r="27" spans="1:96" ht="12" customHeight="1" x14ac:dyDescent="0.2">
      <c r="A27" s="185"/>
      <c r="B27" s="34" t="s">
        <v>58</v>
      </c>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v>17971.891</v>
      </c>
      <c r="BH27" s="63">
        <v>5572.28</v>
      </c>
      <c r="BI27" s="63">
        <v>20914.03</v>
      </c>
      <c r="BJ27" s="63">
        <v>5860.38</v>
      </c>
      <c r="BK27" s="63">
        <v>27763.13</v>
      </c>
      <c r="BL27" s="63">
        <v>6241.24</v>
      </c>
      <c r="BM27" s="63">
        <v>32629.478999999999</v>
      </c>
      <c r="BN27" s="63">
        <v>7052.6679999999997</v>
      </c>
      <c r="BO27" s="63">
        <v>35661.01</v>
      </c>
      <c r="BP27" s="63">
        <v>7750.22</v>
      </c>
      <c r="BQ27" s="63">
        <v>31652.751</v>
      </c>
      <c r="BR27" s="63">
        <v>7007.86</v>
      </c>
      <c r="BS27" s="63">
        <v>30825.47</v>
      </c>
      <c r="BT27" s="63">
        <v>6456.7730000000001</v>
      </c>
      <c r="BU27" s="63">
        <v>32294.173999999999</v>
      </c>
      <c r="BV27" s="63">
        <v>6092.52</v>
      </c>
      <c r="BW27" s="63">
        <v>34818.186999999998</v>
      </c>
      <c r="BX27" s="63">
        <v>6401.8789999999999</v>
      </c>
      <c r="BY27" s="63">
        <v>38431.939700000003</v>
      </c>
      <c r="BZ27" s="63">
        <v>6436.8389999999999</v>
      </c>
      <c r="CA27" s="63">
        <v>40921.571000000004</v>
      </c>
      <c r="CB27" s="63">
        <v>6275.9830000000002</v>
      </c>
      <c r="CC27" s="63">
        <v>47942.076000000001</v>
      </c>
      <c r="CD27" s="63">
        <v>7293.9669999999996</v>
      </c>
      <c r="CE27" s="63">
        <v>61112.754000000001</v>
      </c>
      <c r="CF27" s="63">
        <v>7450.8729999999996</v>
      </c>
      <c r="CG27" s="63">
        <v>71549.433000000005</v>
      </c>
      <c r="CH27" s="63">
        <v>7711.8149999999996</v>
      </c>
      <c r="CI27" s="63">
        <v>83451.364000000001</v>
      </c>
      <c r="CJ27" s="63">
        <v>8222.2369999999992</v>
      </c>
      <c r="CK27" s="63">
        <v>95381.144</v>
      </c>
      <c r="CL27" s="63">
        <v>8813.3019999999997</v>
      </c>
      <c r="CM27" s="63">
        <v>103001.84600000001</v>
      </c>
      <c r="CN27" s="63">
        <v>9888.2620000000006</v>
      </c>
      <c r="CO27" s="63">
        <v>111602.166</v>
      </c>
      <c r="CP27" s="63">
        <v>22140.464</v>
      </c>
      <c r="CQ27" s="63">
        <v>127528.811</v>
      </c>
      <c r="CR27" s="63">
        <v>21745.172999999999</v>
      </c>
    </row>
    <row r="28" spans="1:96" ht="12" customHeight="1" x14ac:dyDescent="0.2">
      <c r="A28" s="185"/>
      <c r="B28" s="38" t="s">
        <v>65</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v>347.99099999999999</v>
      </c>
      <c r="BH28" s="63">
        <v>148.684427</v>
      </c>
      <c r="BI28" s="63">
        <v>457.46899999999999</v>
      </c>
      <c r="BJ28" s="63">
        <v>157.18700000000001</v>
      </c>
      <c r="BK28" s="63">
        <v>512.82000000000005</v>
      </c>
      <c r="BL28" s="63">
        <v>154.09899999999999</v>
      </c>
      <c r="BM28" s="63">
        <v>2801.2602999999999</v>
      </c>
      <c r="BN28" s="63">
        <v>178.01410000000001</v>
      </c>
      <c r="BO28" s="63">
        <v>2979.11</v>
      </c>
      <c r="BP28" s="63">
        <v>198.2</v>
      </c>
      <c r="BQ28" s="63">
        <v>2923.4360000000001</v>
      </c>
      <c r="BR28" s="63">
        <v>192.87799999999999</v>
      </c>
      <c r="BS28" s="63">
        <v>2888.346</v>
      </c>
      <c r="BT28" s="63">
        <v>495.70100000000002</v>
      </c>
      <c r="BU28" s="63">
        <v>2941.1289999999999</v>
      </c>
      <c r="BV28" s="63">
        <v>482.995</v>
      </c>
      <c r="BW28" s="63">
        <v>4055.038</v>
      </c>
      <c r="BX28" s="63">
        <v>491.70499999999998</v>
      </c>
      <c r="BY28" s="63">
        <v>4896.41</v>
      </c>
      <c r="BZ28" s="63">
        <v>523.87</v>
      </c>
      <c r="CA28" s="63">
        <v>6349.4319999999998</v>
      </c>
      <c r="CB28" s="63">
        <v>520.07399999999996</v>
      </c>
      <c r="CC28" s="63">
        <v>6804.0069999999996</v>
      </c>
      <c r="CD28" s="63">
        <v>511.81</v>
      </c>
      <c r="CE28" s="63">
        <v>4935.1869999999999</v>
      </c>
      <c r="CF28" s="63">
        <v>596.654</v>
      </c>
      <c r="CG28" s="63">
        <v>5376.6719999999996</v>
      </c>
      <c r="CH28" s="63">
        <v>623.38</v>
      </c>
      <c r="CI28" s="63">
        <v>5473.0969999999998</v>
      </c>
      <c r="CJ28" s="63">
        <v>609.57399999999996</v>
      </c>
      <c r="CK28" s="63">
        <v>7846.018</v>
      </c>
      <c r="CL28" s="63">
        <v>672.625</v>
      </c>
      <c r="CM28" s="63">
        <v>8164.6760000000004</v>
      </c>
      <c r="CN28" s="63">
        <v>701.06899999999996</v>
      </c>
      <c r="CO28" s="63">
        <v>8734.7530000000006</v>
      </c>
      <c r="CP28" s="63">
        <v>909.93600000000004</v>
      </c>
      <c r="CQ28" s="63">
        <v>9582.1090000000004</v>
      </c>
      <c r="CR28" s="63">
        <v>904.38400000000001</v>
      </c>
    </row>
    <row r="29" spans="1:96" ht="12" customHeight="1" x14ac:dyDescent="0.2">
      <c r="A29" s="185"/>
      <c r="B29" s="38" t="s">
        <v>63</v>
      </c>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v>17623.900000000001</v>
      </c>
      <c r="BH29" s="63">
        <v>5423.5958110000001</v>
      </c>
      <c r="BI29" s="63">
        <v>20456.562000000002</v>
      </c>
      <c r="BJ29" s="63">
        <v>5703.192</v>
      </c>
      <c r="BK29" s="63">
        <v>27250.31</v>
      </c>
      <c r="BL29" s="63">
        <v>6087.14</v>
      </c>
      <c r="BM29" s="63">
        <v>29828.218923</v>
      </c>
      <c r="BN29" s="63">
        <v>6874.6538810000002</v>
      </c>
      <c r="BO29" s="63">
        <v>32681.9</v>
      </c>
      <c r="BP29" s="63">
        <v>7552.02</v>
      </c>
      <c r="BQ29" s="63">
        <v>28729.314999999999</v>
      </c>
      <c r="BR29" s="63">
        <v>6814.982</v>
      </c>
      <c r="BS29" s="63">
        <v>27937.124</v>
      </c>
      <c r="BT29" s="63">
        <v>5961.0720000000001</v>
      </c>
      <c r="BU29" s="63">
        <v>29353.044999999998</v>
      </c>
      <c r="BV29" s="63">
        <v>5609.5249999999996</v>
      </c>
      <c r="BW29" s="63">
        <v>30763.149000000001</v>
      </c>
      <c r="BX29" s="63">
        <v>5910.1750000000002</v>
      </c>
      <c r="BY29" s="63">
        <v>33535.53</v>
      </c>
      <c r="BZ29" s="63">
        <v>5912.9690000000001</v>
      </c>
      <c r="CA29" s="63">
        <v>34572.139000000003</v>
      </c>
      <c r="CB29" s="63">
        <v>5755.9089999999997</v>
      </c>
      <c r="CC29" s="63">
        <v>41138.069000000003</v>
      </c>
      <c r="CD29" s="63">
        <v>6782.1570000000002</v>
      </c>
      <c r="CE29" s="63">
        <v>56177.567000000003</v>
      </c>
      <c r="CF29" s="63">
        <v>6854.2179999999998</v>
      </c>
      <c r="CG29" s="63">
        <v>66172.760999999999</v>
      </c>
      <c r="CH29" s="63">
        <v>7088.4350000000004</v>
      </c>
      <c r="CI29" s="63">
        <v>77978.267000000007</v>
      </c>
      <c r="CJ29" s="63">
        <v>7612.6620000000003</v>
      </c>
      <c r="CK29" s="63">
        <v>87535.126000000004</v>
      </c>
      <c r="CL29" s="63">
        <v>8140.6769999999997</v>
      </c>
      <c r="CM29" s="63">
        <v>94837.17</v>
      </c>
      <c r="CN29" s="63">
        <v>9187.1929999999993</v>
      </c>
      <c r="CO29" s="63">
        <v>102867.413</v>
      </c>
      <c r="CP29" s="63">
        <v>21230.527999999998</v>
      </c>
      <c r="CQ29" s="63">
        <v>117946.702</v>
      </c>
      <c r="CR29" s="63">
        <v>20840.79</v>
      </c>
    </row>
    <row r="30" spans="1:96" ht="12" customHeight="1" x14ac:dyDescent="0.2">
      <c r="A30" s="188" t="s">
        <v>105</v>
      </c>
      <c r="B30" s="188"/>
      <c r="C30" s="63">
        <v>4.9037689999999996</v>
      </c>
      <c r="D30" s="63">
        <v>7.116263</v>
      </c>
      <c r="E30" s="63">
        <v>103.479141</v>
      </c>
      <c r="F30" s="63">
        <v>11.59093</v>
      </c>
      <c r="G30" s="63">
        <v>27.607136000000001</v>
      </c>
      <c r="H30" s="63">
        <v>4.8041840000000002</v>
      </c>
      <c r="I30" s="63">
        <v>92.947404000000006</v>
      </c>
      <c r="J30" s="63">
        <v>15.424412999999999</v>
      </c>
      <c r="K30" s="63">
        <v>180.513002</v>
      </c>
      <c r="L30" s="63">
        <v>28.646884</v>
      </c>
      <c r="M30" s="63">
        <v>30.145707000000002</v>
      </c>
      <c r="N30" s="63">
        <v>6.4920730000000004</v>
      </c>
      <c r="O30" s="63">
        <v>90.449995999999999</v>
      </c>
      <c r="P30" s="63">
        <v>17.265044</v>
      </c>
      <c r="Q30" s="63">
        <v>59.255943000000002</v>
      </c>
      <c r="R30" s="63">
        <v>5.77994582</v>
      </c>
      <c r="S30" s="63">
        <v>15.591131000000001</v>
      </c>
      <c r="T30" s="63">
        <v>5.8684774299999996</v>
      </c>
      <c r="U30" s="63">
        <v>205.71</v>
      </c>
      <c r="V30" s="63">
        <v>5.07</v>
      </c>
      <c r="W30" s="63">
        <v>246.914905</v>
      </c>
      <c r="X30" s="63">
        <v>6.8367599999999999</v>
      </c>
      <c r="Y30" s="63">
        <v>50.911529000000002</v>
      </c>
      <c r="Z30" s="63">
        <v>8.2292067800000002</v>
      </c>
      <c r="AA30" s="63">
        <v>27.955492</v>
      </c>
      <c r="AB30" s="63">
        <v>6.3535740000000001</v>
      </c>
      <c r="AC30" s="63">
        <v>44.425936999999998</v>
      </c>
      <c r="AD30" s="63">
        <v>19.829774</v>
      </c>
      <c r="AE30" s="63">
        <v>53.396715</v>
      </c>
      <c r="AF30" s="63">
        <v>53.655814999999997</v>
      </c>
      <c r="AG30" s="63">
        <v>21.045546999999999</v>
      </c>
      <c r="AH30" s="63">
        <v>6.3550639999999996</v>
      </c>
      <c r="AI30" s="63">
        <v>19.551193000000001</v>
      </c>
      <c r="AJ30" s="63">
        <v>15.068574</v>
      </c>
      <c r="AK30" s="63">
        <v>44.93</v>
      </c>
      <c r="AL30" s="63">
        <v>183.119406</v>
      </c>
      <c r="AM30" s="63">
        <v>92.1</v>
      </c>
      <c r="AN30" s="63">
        <v>83.85</v>
      </c>
      <c r="AO30" s="63">
        <v>50.78</v>
      </c>
      <c r="AP30" s="63">
        <v>71.637364000000005</v>
      </c>
      <c r="AQ30" s="63">
        <v>21.5</v>
      </c>
      <c r="AR30" s="63">
        <v>58.92</v>
      </c>
      <c r="AS30" s="63">
        <v>51.161000000000001</v>
      </c>
      <c r="AT30" s="63">
        <v>20.550999999999998</v>
      </c>
      <c r="AU30" s="63">
        <v>123.64100000000001</v>
      </c>
      <c r="AV30" s="63">
        <v>86.046999999999997</v>
      </c>
      <c r="AW30" s="63">
        <v>146.536</v>
      </c>
      <c r="AX30" s="63">
        <v>43.975000000000001</v>
      </c>
      <c r="AY30" s="63">
        <v>36.619999999999997</v>
      </c>
      <c r="AZ30" s="63">
        <v>35.07</v>
      </c>
      <c r="BA30" s="63">
        <v>114.41</v>
      </c>
      <c r="BB30" s="63">
        <v>123.364</v>
      </c>
      <c r="BC30" s="63">
        <v>229.02600000000001</v>
      </c>
      <c r="BD30" s="63">
        <v>163.316</v>
      </c>
      <c r="BE30" s="63">
        <v>176.738</v>
      </c>
      <c r="BF30" s="63">
        <v>150.33000000000001</v>
      </c>
      <c r="BG30" s="63">
        <v>40.343065000000003</v>
      </c>
      <c r="BH30" s="63">
        <v>26.800885999999998</v>
      </c>
      <c r="BI30" s="63">
        <v>395.61</v>
      </c>
      <c r="BJ30" s="63">
        <v>140.12799999999999</v>
      </c>
      <c r="BK30" s="63">
        <v>558.55899999999997</v>
      </c>
      <c r="BL30" s="63">
        <v>127.566</v>
      </c>
      <c r="BM30" s="63">
        <v>701.22400000000005</v>
      </c>
      <c r="BN30" s="63">
        <v>184.82259999999999</v>
      </c>
      <c r="BO30" s="63">
        <v>71.98</v>
      </c>
      <c r="BP30" s="63">
        <v>20.58</v>
      </c>
      <c r="BQ30" s="63">
        <v>366.16500000000002</v>
      </c>
      <c r="BR30" s="63">
        <v>14.843</v>
      </c>
      <c r="BS30" s="63">
        <v>331.58499999999998</v>
      </c>
      <c r="BT30" s="63">
        <v>16.216999999999999</v>
      </c>
      <c r="BU30" s="63">
        <v>119.435</v>
      </c>
      <c r="BV30" s="63">
        <v>19.614000000000001</v>
      </c>
      <c r="BW30" s="63">
        <v>83.331999999999994</v>
      </c>
      <c r="BX30" s="63">
        <v>66.453999999999994</v>
      </c>
      <c r="BY30" s="63">
        <v>88.802999999999997</v>
      </c>
      <c r="BZ30" s="63">
        <v>41.957000000000001</v>
      </c>
      <c r="CA30" s="63">
        <v>100.008</v>
      </c>
      <c r="CB30" s="63">
        <v>27.977</v>
      </c>
      <c r="CC30" s="63">
        <v>165.58600000000001</v>
      </c>
      <c r="CD30" s="63">
        <v>25.841000000000001</v>
      </c>
      <c r="CE30" s="63">
        <v>124.52</v>
      </c>
      <c r="CF30" s="63">
        <v>24.027999999999999</v>
      </c>
      <c r="CG30" s="63">
        <v>174.02699999999999</v>
      </c>
      <c r="CH30" s="63">
        <v>99.210999999999999</v>
      </c>
      <c r="CI30" s="63">
        <v>7123.9849999999997</v>
      </c>
      <c r="CJ30" s="63">
        <v>26.186</v>
      </c>
      <c r="CK30" s="63">
        <v>1530.7249999999999</v>
      </c>
      <c r="CL30" s="63">
        <v>204.37200000000001</v>
      </c>
      <c r="CM30" s="63">
        <v>139.97399999999999</v>
      </c>
      <c r="CN30" s="63">
        <v>38.753</v>
      </c>
      <c r="CO30" s="63">
        <v>736.47500000000002</v>
      </c>
      <c r="CP30" s="63">
        <v>469.69900000000001</v>
      </c>
      <c r="CQ30" s="63">
        <v>563.41800000000001</v>
      </c>
      <c r="CR30" s="63">
        <v>174.59800000000001</v>
      </c>
    </row>
    <row r="31" spans="1:96" ht="12" customHeight="1" x14ac:dyDescent="0.2">
      <c r="A31" s="186"/>
      <c r="B31" s="37" t="s">
        <v>57</v>
      </c>
      <c r="C31" s="63">
        <v>4.8917219999999997</v>
      </c>
      <c r="D31" s="63">
        <v>7.0495720000000004</v>
      </c>
      <c r="E31" s="63">
        <v>103.459718</v>
      </c>
      <c r="F31" s="63">
        <v>11.575023</v>
      </c>
      <c r="G31" s="63">
        <v>27.588274999999999</v>
      </c>
      <c r="H31" s="63">
        <v>4.7716779999999996</v>
      </c>
      <c r="I31" s="63">
        <v>92.890163000000001</v>
      </c>
      <c r="J31" s="63">
        <v>15.393545</v>
      </c>
      <c r="K31" s="63">
        <v>46.169659000000003</v>
      </c>
      <c r="L31" s="63">
        <v>15.339124</v>
      </c>
      <c r="M31" s="63">
        <v>30.120588999999999</v>
      </c>
      <c r="N31" s="63">
        <v>6.4804050000000002</v>
      </c>
      <c r="O31" s="63">
        <v>90.425610000000006</v>
      </c>
      <c r="P31" s="63">
        <v>17.251660000000001</v>
      </c>
      <c r="Q31" s="63">
        <v>59.231729999999999</v>
      </c>
      <c r="R31" s="63">
        <v>5.7646518200000001</v>
      </c>
      <c r="S31" s="63">
        <v>15.565719</v>
      </c>
      <c r="T31" s="63">
        <v>5.8536544299999997</v>
      </c>
      <c r="U31" s="63">
        <v>205.69</v>
      </c>
      <c r="V31" s="63">
        <v>5.04</v>
      </c>
      <c r="W31" s="63">
        <v>246.89041499999999</v>
      </c>
      <c r="X31" s="63">
        <v>6.8181979999999998</v>
      </c>
      <c r="Y31" s="63">
        <v>50.887042999999998</v>
      </c>
      <c r="Z31" s="63">
        <v>8.2158427800000009</v>
      </c>
      <c r="AA31" s="63">
        <v>27.930153000000001</v>
      </c>
      <c r="AB31" s="63">
        <v>4.9035349999999998</v>
      </c>
      <c r="AC31" s="63">
        <v>44.402303000000003</v>
      </c>
      <c r="AD31" s="63">
        <v>5.0679999999999996</v>
      </c>
      <c r="AE31" s="63">
        <v>53.374419000000003</v>
      </c>
      <c r="AF31" s="63">
        <v>8.9447469999999996</v>
      </c>
      <c r="AG31" s="63">
        <v>21.023523999999998</v>
      </c>
      <c r="AH31" s="63">
        <v>6.3403020000000003</v>
      </c>
      <c r="AI31" s="63">
        <v>19.5</v>
      </c>
      <c r="AJ31" s="63">
        <v>10.484821999999999</v>
      </c>
      <c r="AK31" s="63">
        <v>44.77</v>
      </c>
      <c r="AL31" s="63">
        <v>18.592936999999999</v>
      </c>
      <c r="AM31" s="63">
        <v>91.97</v>
      </c>
      <c r="AN31" s="63">
        <v>14.83</v>
      </c>
      <c r="AO31" s="63">
        <v>50.69</v>
      </c>
      <c r="AP31" s="63">
        <v>7.8762309999999998</v>
      </c>
      <c r="AQ31" s="63">
        <v>21.43</v>
      </c>
      <c r="AR31" s="63">
        <v>55.08</v>
      </c>
      <c r="AS31" s="63">
        <v>51.094000000000001</v>
      </c>
      <c r="AT31" s="63">
        <v>20.22</v>
      </c>
      <c r="AU31" s="63">
        <v>123.616</v>
      </c>
      <c r="AV31" s="63">
        <v>7.8959999999999999</v>
      </c>
      <c r="AW31" s="63">
        <v>146.19300000000001</v>
      </c>
      <c r="AX31" s="63">
        <v>38.731000000000002</v>
      </c>
      <c r="AY31" s="63">
        <v>36.561999999999998</v>
      </c>
      <c r="AZ31" s="63">
        <v>14.959</v>
      </c>
      <c r="BA31" s="63">
        <v>114.34399999999999</v>
      </c>
      <c r="BB31" s="63">
        <v>20.760999999999999</v>
      </c>
      <c r="BC31" s="63">
        <v>229.01</v>
      </c>
      <c r="BD31" s="63">
        <v>15.18</v>
      </c>
      <c r="BE31" s="63">
        <v>176.70099999999999</v>
      </c>
      <c r="BF31" s="63">
        <v>12.359</v>
      </c>
      <c r="BG31" s="63">
        <v>40.277346000000001</v>
      </c>
      <c r="BH31" s="63">
        <v>14.636129</v>
      </c>
      <c r="BI31" s="63">
        <v>388.94499999999999</v>
      </c>
      <c r="BJ31" s="63">
        <v>13.667999999999999</v>
      </c>
      <c r="BK31" s="63">
        <v>541.11800000000005</v>
      </c>
      <c r="BL31" s="63">
        <v>22.649000000000001</v>
      </c>
      <c r="BM31" s="63">
        <v>110.935</v>
      </c>
      <c r="BN31" s="63">
        <v>11.1853</v>
      </c>
      <c r="BO31" s="63">
        <v>44.46</v>
      </c>
      <c r="BP31" s="63">
        <v>15.11</v>
      </c>
      <c r="BQ31" s="63">
        <v>302.21199999999999</v>
      </c>
      <c r="BR31" s="63">
        <v>14.375</v>
      </c>
      <c r="BS31" s="63">
        <v>244.517</v>
      </c>
      <c r="BT31" s="63">
        <v>13.439</v>
      </c>
      <c r="BU31" s="63">
        <v>77.703999999999994</v>
      </c>
      <c r="BV31" s="63">
        <v>16.972999999999999</v>
      </c>
      <c r="BW31" s="63">
        <v>38.322000000000003</v>
      </c>
      <c r="BX31" s="63">
        <v>11.942</v>
      </c>
      <c r="BY31" s="63">
        <v>54.008000000000003</v>
      </c>
      <c r="BZ31" s="63">
        <v>11.526999999999999</v>
      </c>
      <c r="CA31" s="63">
        <v>70.715999999999994</v>
      </c>
      <c r="CB31" s="63">
        <v>12.468999999999999</v>
      </c>
      <c r="CC31" s="63">
        <v>124.8</v>
      </c>
      <c r="CD31" s="63">
        <v>21.669</v>
      </c>
      <c r="CE31" s="63">
        <v>117.767</v>
      </c>
      <c r="CF31" s="63">
        <v>21.992999999999999</v>
      </c>
      <c r="CG31" s="63">
        <v>128.86000000000001</v>
      </c>
      <c r="CH31" s="63">
        <v>22.148</v>
      </c>
      <c r="CI31" s="63">
        <v>136.584</v>
      </c>
      <c r="CJ31" s="63">
        <v>23.416</v>
      </c>
      <c r="CK31" s="63">
        <v>267.69</v>
      </c>
      <c r="CL31" s="63">
        <v>25.481999999999999</v>
      </c>
      <c r="CM31" s="63">
        <v>133.40299999999999</v>
      </c>
      <c r="CN31" s="63">
        <v>23.722999999999999</v>
      </c>
      <c r="CO31" s="63">
        <v>601.22299999999996</v>
      </c>
      <c r="CP31" s="63">
        <v>372.66899999999998</v>
      </c>
      <c r="CQ31" s="63">
        <v>343.66500000000002</v>
      </c>
      <c r="CR31" s="63">
        <v>125.053</v>
      </c>
    </row>
    <row r="32" spans="1:96" ht="12" customHeight="1" x14ac:dyDescent="0.2">
      <c r="A32" s="186"/>
      <c r="B32" s="38" t="s">
        <v>68</v>
      </c>
      <c r="C32" s="63">
        <v>0.81739899999999999</v>
      </c>
      <c r="D32" s="63">
        <v>1.004383</v>
      </c>
      <c r="E32" s="63">
        <v>94.427783000000005</v>
      </c>
      <c r="F32" s="63">
        <v>7.3314690000000002</v>
      </c>
      <c r="G32" s="63">
        <v>19.710795999999998</v>
      </c>
      <c r="H32" s="63">
        <v>0.41482799999999997</v>
      </c>
      <c r="I32" s="63">
        <v>66.189252999999994</v>
      </c>
      <c r="J32" s="63">
        <v>0.62246500000000005</v>
      </c>
      <c r="K32" s="63">
        <v>36.906902000000002</v>
      </c>
      <c r="L32" s="63">
        <v>10.348447999999999</v>
      </c>
      <c r="M32" s="63">
        <v>17.299555999999999</v>
      </c>
      <c r="N32" s="63">
        <v>0.85207599999999994</v>
      </c>
      <c r="O32" s="63">
        <v>19.739053999999999</v>
      </c>
      <c r="P32" s="63">
        <v>0.38936300000000001</v>
      </c>
      <c r="Q32" s="63">
        <v>44.923513999999997</v>
      </c>
      <c r="R32" s="63">
        <v>0.59375243999999994</v>
      </c>
      <c r="S32" s="63">
        <v>8.0712000000000006E-2</v>
      </c>
      <c r="T32" s="63">
        <v>0.82151826000000006</v>
      </c>
      <c r="U32" s="63">
        <v>187.82</v>
      </c>
      <c r="V32" s="63">
        <v>0.99</v>
      </c>
      <c r="W32" s="63">
        <v>197.52744300000001</v>
      </c>
      <c r="X32" s="63">
        <v>0.23400599999999999</v>
      </c>
      <c r="Y32" s="63">
        <v>16.057691999999999</v>
      </c>
      <c r="Z32" s="63">
        <v>0.5320608200000001</v>
      </c>
      <c r="AA32" s="63">
        <v>8.0819360000000007</v>
      </c>
      <c r="AB32" s="63">
        <v>0.47838599999999998</v>
      </c>
      <c r="AC32" s="63">
        <v>19.132266000000001</v>
      </c>
      <c r="AD32" s="63">
        <v>0.14968400000000001</v>
      </c>
      <c r="AE32" s="63">
        <v>19.542445000000001</v>
      </c>
      <c r="AF32" s="63">
        <v>1.192358</v>
      </c>
      <c r="AG32" s="63">
        <v>1.3281940000000001</v>
      </c>
      <c r="AH32" s="63">
        <v>0.34767500000000001</v>
      </c>
      <c r="AI32" s="63">
        <v>7.8617999999999993E-2</v>
      </c>
      <c r="AJ32" s="63">
        <v>0.51483699999999999</v>
      </c>
      <c r="AK32" s="63">
        <v>7.8785600000000002</v>
      </c>
      <c r="AL32" s="63">
        <v>0.15659699999999999</v>
      </c>
      <c r="AM32" s="63">
        <v>26</v>
      </c>
      <c r="AN32" s="63">
        <v>0.23499999999999999</v>
      </c>
      <c r="AO32" s="63">
        <v>5.0120040000000001</v>
      </c>
      <c r="AP32" s="63">
        <v>0.36194399999999999</v>
      </c>
      <c r="AQ32" s="63">
        <v>0.28999999999999998</v>
      </c>
      <c r="AR32" s="63">
        <v>0.75</v>
      </c>
      <c r="AS32" s="63">
        <v>13.385999999999999</v>
      </c>
      <c r="AT32" s="63">
        <v>0.39800000000000002</v>
      </c>
      <c r="AU32" s="63">
        <v>68.132000000000005</v>
      </c>
      <c r="AV32" s="63">
        <v>0.13700000000000001</v>
      </c>
      <c r="AW32" s="63">
        <v>67.286000000000001</v>
      </c>
      <c r="AX32" s="63">
        <v>4.2999999999999997E-2</v>
      </c>
      <c r="AY32" s="63">
        <v>0.28399999999999997</v>
      </c>
      <c r="AZ32" s="63">
        <v>0.14199999999999999</v>
      </c>
      <c r="BA32" s="63">
        <v>15.284000000000001</v>
      </c>
      <c r="BB32" s="63">
        <v>0.14199999999999999</v>
      </c>
      <c r="BC32" s="63">
        <v>187.61</v>
      </c>
      <c r="BD32" s="63"/>
      <c r="BE32" s="63">
        <v>57.283000000000001</v>
      </c>
      <c r="BF32" s="63">
        <v>1.524E-3</v>
      </c>
      <c r="BG32" s="63">
        <v>0.484732</v>
      </c>
      <c r="BH32" s="63">
        <v>0.14236599999999999</v>
      </c>
      <c r="BI32" s="63">
        <v>342.95</v>
      </c>
      <c r="BJ32" s="63">
        <v>3.3340000000000001</v>
      </c>
      <c r="BK32" s="63">
        <v>482.87700000000001</v>
      </c>
      <c r="BL32" s="63">
        <v>0.39200000000000002</v>
      </c>
      <c r="BM32" s="63">
        <v>56.595799999999997</v>
      </c>
      <c r="BN32" s="63">
        <v>0.65500000000000003</v>
      </c>
      <c r="BO32" s="63">
        <v>10.84</v>
      </c>
      <c r="BP32" s="63">
        <v>0.42</v>
      </c>
      <c r="BQ32" s="63">
        <v>201.21799999999999</v>
      </c>
      <c r="BR32" s="63">
        <v>0.20599999999999999</v>
      </c>
      <c r="BS32" s="63">
        <v>82.903999999999996</v>
      </c>
      <c r="BT32" s="63">
        <v>0.23599999999999999</v>
      </c>
      <c r="BU32" s="63">
        <v>1.7729999999999999</v>
      </c>
      <c r="BV32" s="63">
        <v>0.53200000000000003</v>
      </c>
      <c r="BW32" s="63">
        <v>0.76300000000000001</v>
      </c>
      <c r="BX32" s="63">
        <v>0.50980000000000003</v>
      </c>
      <c r="BY32" s="63">
        <v>5.9939999999999998</v>
      </c>
      <c r="BZ32" s="63">
        <v>0.51</v>
      </c>
      <c r="CA32" s="63">
        <v>14.169</v>
      </c>
      <c r="CB32" s="63">
        <v>0.51</v>
      </c>
      <c r="CC32" s="63">
        <v>50.267000000000003</v>
      </c>
      <c r="CD32" s="63">
        <v>0.38300000000000001</v>
      </c>
      <c r="CE32" s="63">
        <v>37.558999999999997</v>
      </c>
      <c r="CF32" s="63">
        <v>1.038</v>
      </c>
      <c r="CG32" s="63">
        <v>21.087</v>
      </c>
      <c r="CH32" s="63">
        <v>0.51900000000000002</v>
      </c>
      <c r="CI32" s="63">
        <v>32.295000000000002</v>
      </c>
      <c r="CJ32" s="63"/>
      <c r="CK32" s="63">
        <v>38.968000000000004</v>
      </c>
      <c r="CL32" s="63">
        <v>1.4999999999999999E-2</v>
      </c>
      <c r="CM32" s="63">
        <v>2.3119999999999998</v>
      </c>
      <c r="CN32" s="63">
        <v>0.70599999999999996</v>
      </c>
      <c r="CO32" s="63">
        <v>113.96</v>
      </c>
      <c r="CP32" s="63">
        <v>100.758</v>
      </c>
      <c r="CQ32" s="63">
        <v>63.127000000000002</v>
      </c>
      <c r="CR32" s="63">
        <v>48.073999999999998</v>
      </c>
    </row>
    <row r="33" spans="1:96" ht="12" customHeight="1" x14ac:dyDescent="0.2">
      <c r="A33" s="186"/>
      <c r="B33" s="18" t="s">
        <v>100</v>
      </c>
      <c r="C33" s="63">
        <v>3.542611</v>
      </c>
      <c r="D33" s="63">
        <v>3.9361449999999998</v>
      </c>
      <c r="E33" s="63">
        <v>5.5011469999999996</v>
      </c>
      <c r="F33" s="63">
        <v>2.6776309999999999</v>
      </c>
      <c r="G33" s="63">
        <v>5.0220700000000003</v>
      </c>
      <c r="H33" s="63">
        <v>2.9762930000000001</v>
      </c>
      <c r="I33" s="63">
        <v>6.9454349999999998</v>
      </c>
      <c r="J33" s="63">
        <v>2.9848140000000001</v>
      </c>
      <c r="K33" s="63">
        <v>6.960286</v>
      </c>
      <c r="L33" s="63">
        <v>3.6286580000000002</v>
      </c>
      <c r="M33" s="63">
        <v>6.7084820000000001</v>
      </c>
      <c r="N33" s="63">
        <v>3.7350940000000001</v>
      </c>
      <c r="O33" s="63">
        <v>8.1867059999999992</v>
      </c>
      <c r="P33" s="63">
        <v>14.597593</v>
      </c>
      <c r="Q33" s="63">
        <v>9.8987619999999996</v>
      </c>
      <c r="R33" s="63">
        <v>3.6424942400000004</v>
      </c>
      <c r="S33" s="63">
        <v>12.232283000000001</v>
      </c>
      <c r="T33" s="63">
        <v>3.0599959399999999</v>
      </c>
      <c r="U33" s="63">
        <v>13.85</v>
      </c>
      <c r="V33" s="63">
        <v>3.02</v>
      </c>
      <c r="W33" s="63">
        <v>16.618355000000001</v>
      </c>
      <c r="X33" s="63">
        <v>3.257533</v>
      </c>
      <c r="Y33" s="63">
        <v>16.956399999999999</v>
      </c>
      <c r="Z33" s="63">
        <v>3.21288587</v>
      </c>
      <c r="AA33" s="63">
        <v>16.513857000000002</v>
      </c>
      <c r="AB33" s="63">
        <v>3.937738</v>
      </c>
      <c r="AC33" s="63">
        <v>15.749336</v>
      </c>
      <c r="AD33" s="63">
        <v>4.355118</v>
      </c>
      <c r="AE33" s="63">
        <v>14.642678</v>
      </c>
      <c r="AF33" s="63">
        <v>4.8456590000000004</v>
      </c>
      <c r="AG33" s="63">
        <v>13.626013</v>
      </c>
      <c r="AH33" s="63">
        <v>4.8782040000000002</v>
      </c>
      <c r="AI33" s="63">
        <v>15.391190999999999</v>
      </c>
      <c r="AJ33" s="63">
        <v>7.854813</v>
      </c>
      <c r="AK33" s="63">
        <v>24</v>
      </c>
      <c r="AL33" s="63">
        <v>6.4297890000000004</v>
      </c>
      <c r="AM33" s="63">
        <v>17.829999999999998</v>
      </c>
      <c r="AN33" s="63">
        <v>6.4249999999999998</v>
      </c>
      <c r="AO33" s="63">
        <v>17.88</v>
      </c>
      <c r="AP33" s="63">
        <v>5.4138330000000003</v>
      </c>
      <c r="AQ33" s="63">
        <v>16.75</v>
      </c>
      <c r="AR33" s="63">
        <v>5.97</v>
      </c>
      <c r="AS33" s="63">
        <v>18.95</v>
      </c>
      <c r="AT33" s="63">
        <v>5.3550000000000004</v>
      </c>
      <c r="AU33" s="63">
        <v>25.231999999999999</v>
      </c>
      <c r="AV33" s="63">
        <v>5.8140000000000001</v>
      </c>
      <c r="AW33" s="63">
        <v>27.584</v>
      </c>
      <c r="AX33" s="63">
        <v>5.8479999999999999</v>
      </c>
      <c r="AY33" s="63">
        <v>29.474</v>
      </c>
      <c r="AZ33" s="63">
        <v>8.0310000000000006</v>
      </c>
      <c r="BA33" s="63">
        <v>27.35</v>
      </c>
      <c r="BB33" s="63">
        <v>9.3409999999999993</v>
      </c>
      <c r="BC33" s="63">
        <v>26.914999999999999</v>
      </c>
      <c r="BD33" s="63">
        <v>7.3220000000000001</v>
      </c>
      <c r="BE33" s="63">
        <v>27.501999999999999</v>
      </c>
      <c r="BF33" s="63">
        <v>7.2789999999999999</v>
      </c>
      <c r="BG33" s="63">
        <v>30.269707</v>
      </c>
      <c r="BH33" s="63">
        <v>8.2557500000000008</v>
      </c>
      <c r="BI33" s="63">
        <v>34.116</v>
      </c>
      <c r="BJ33" s="63">
        <v>9.2590000000000003</v>
      </c>
      <c r="BK33" s="63">
        <v>39.204000000000001</v>
      </c>
      <c r="BL33" s="63">
        <v>8.6669999999999998</v>
      </c>
      <c r="BM33" s="63">
        <v>42.050699999999999</v>
      </c>
      <c r="BN33" s="63">
        <v>9.5719999999999992</v>
      </c>
      <c r="BO33" s="63">
        <v>27.14</v>
      </c>
      <c r="BP33" s="63">
        <v>13.8</v>
      </c>
      <c r="BQ33" s="63">
        <v>35.634</v>
      </c>
      <c r="BR33" s="63">
        <v>13.281000000000001</v>
      </c>
      <c r="BS33" s="63">
        <v>31.4</v>
      </c>
      <c r="BT33" s="63">
        <v>12.337</v>
      </c>
      <c r="BU33" s="63">
        <v>30.283999999999999</v>
      </c>
      <c r="BV33" s="63">
        <v>9.8819999999999997</v>
      </c>
      <c r="BW33" s="63">
        <v>32.86</v>
      </c>
      <c r="BX33" s="63">
        <v>10.632</v>
      </c>
      <c r="BY33" s="63">
        <v>37.759900000000002</v>
      </c>
      <c r="BZ33" s="63">
        <v>10.169</v>
      </c>
      <c r="CA33" s="63">
        <v>40.674999999999997</v>
      </c>
      <c r="CB33" s="63">
        <v>11.151999999999999</v>
      </c>
      <c r="CC33" s="63">
        <v>47.506999999999998</v>
      </c>
      <c r="CD33" s="63">
        <v>16.798999999999999</v>
      </c>
      <c r="CE33" s="63">
        <v>58.04</v>
      </c>
      <c r="CF33" s="63">
        <v>15.087999999999999</v>
      </c>
      <c r="CG33" s="63">
        <v>78.155000000000001</v>
      </c>
      <c r="CH33" s="63">
        <v>13.379</v>
      </c>
      <c r="CI33" s="63">
        <v>87.578000000000003</v>
      </c>
      <c r="CJ33" s="63">
        <v>16.571999999999999</v>
      </c>
      <c r="CK33" s="63">
        <v>100.117</v>
      </c>
      <c r="CL33" s="63">
        <v>16.641999999999999</v>
      </c>
      <c r="CM33" s="63">
        <v>112.405</v>
      </c>
      <c r="CN33" s="63">
        <v>20.94</v>
      </c>
      <c r="CO33" s="63">
        <v>124.264</v>
      </c>
      <c r="CP33" s="63">
        <v>69.888000000000005</v>
      </c>
      <c r="CQ33" s="63">
        <v>111.229</v>
      </c>
      <c r="CR33" s="63">
        <v>67.42</v>
      </c>
    </row>
    <row r="34" spans="1:96" ht="12" customHeight="1" x14ac:dyDescent="0.2">
      <c r="A34" s="186"/>
      <c r="B34" s="38" t="s">
        <v>63</v>
      </c>
      <c r="C34" s="63">
        <v>0.53171199999999996</v>
      </c>
      <c r="D34" s="63">
        <v>2.1090439999999999</v>
      </c>
      <c r="E34" s="63">
        <v>3.5307880000000003</v>
      </c>
      <c r="F34" s="63">
        <v>1.565923</v>
      </c>
      <c r="G34" s="63">
        <v>2.8554089999999999</v>
      </c>
      <c r="H34" s="63">
        <v>1.380557</v>
      </c>
      <c r="I34" s="63">
        <v>19.755475000000001</v>
      </c>
      <c r="J34" s="63">
        <v>11.786266000000001</v>
      </c>
      <c r="K34" s="63">
        <v>2.3024710000000002</v>
      </c>
      <c r="L34" s="63">
        <v>1.362018</v>
      </c>
      <c r="M34" s="63">
        <v>6.1125509999999998</v>
      </c>
      <c r="N34" s="63">
        <v>1.8932350000000002</v>
      </c>
      <c r="O34" s="63">
        <v>62.499849999999995</v>
      </c>
      <c r="P34" s="63">
        <v>2.2647040000000001</v>
      </c>
      <c r="Q34" s="63">
        <v>4.4094540000000002</v>
      </c>
      <c r="R34" s="63">
        <v>1.5284051399999998</v>
      </c>
      <c r="S34" s="63">
        <v>3.2527240000000002</v>
      </c>
      <c r="T34" s="63">
        <v>1.9721402299999999</v>
      </c>
      <c r="U34" s="63">
        <v>4.0199999999999996</v>
      </c>
      <c r="V34" s="63">
        <v>1.03</v>
      </c>
      <c r="W34" s="63">
        <v>32.744616999999998</v>
      </c>
      <c r="X34" s="63">
        <v>3.3266589999999998</v>
      </c>
      <c r="Y34" s="63">
        <v>17.872951</v>
      </c>
      <c r="Z34" s="63">
        <v>4.4708960900000001</v>
      </c>
      <c r="AA34" s="63">
        <v>3.3343600000000002</v>
      </c>
      <c r="AB34" s="63">
        <v>0.48741099999999998</v>
      </c>
      <c r="AC34" s="63">
        <v>9.5207010000000007</v>
      </c>
      <c r="AD34" s="63">
        <v>0.56362400000000001</v>
      </c>
      <c r="AE34" s="63">
        <v>19.189295999999999</v>
      </c>
      <c r="AF34" s="63">
        <v>2.90673</v>
      </c>
      <c r="AG34" s="63">
        <v>6.0693169999999999</v>
      </c>
      <c r="AH34" s="63">
        <v>1.1144229999999999</v>
      </c>
      <c r="AI34" s="63">
        <v>4.03</v>
      </c>
      <c r="AJ34" s="63">
        <v>2.1151719999999998</v>
      </c>
      <c r="AK34" s="63">
        <v>12.9</v>
      </c>
      <c r="AL34" s="63">
        <v>12</v>
      </c>
      <c r="AM34" s="63">
        <v>48.14</v>
      </c>
      <c r="AN34" s="63">
        <v>8.1739999999999995</v>
      </c>
      <c r="AO34" s="63">
        <v>27.8</v>
      </c>
      <c r="AP34" s="63">
        <v>2.100454</v>
      </c>
      <c r="AQ34" s="63">
        <v>4.3899999999999997</v>
      </c>
      <c r="AR34" s="63">
        <v>48.36</v>
      </c>
      <c r="AS34" s="63">
        <v>18.757999999999999</v>
      </c>
      <c r="AT34" s="63">
        <v>14.468</v>
      </c>
      <c r="AU34" s="63">
        <v>30.251000000000001</v>
      </c>
      <c r="AV34" s="63">
        <v>1.95</v>
      </c>
      <c r="AW34" s="63">
        <v>51.323</v>
      </c>
      <c r="AX34" s="63">
        <v>32.838999999999999</v>
      </c>
      <c r="AY34" s="63">
        <v>6.8019999999999996</v>
      </c>
      <c r="AZ34" s="63">
        <v>6.7850000000000001</v>
      </c>
      <c r="BA34" s="63">
        <v>71.709000000000003</v>
      </c>
      <c r="BB34" s="63">
        <v>11.276999999999999</v>
      </c>
      <c r="BC34" s="63">
        <v>14.48</v>
      </c>
      <c r="BD34" s="63">
        <v>7.8579999999999997</v>
      </c>
      <c r="BE34" s="63">
        <v>91.914000000000001</v>
      </c>
      <c r="BF34" s="63">
        <v>5.0780000000000003</v>
      </c>
      <c r="BG34" s="63">
        <v>9.5229099999999995</v>
      </c>
      <c r="BH34" s="63">
        <v>6.2380100000000001</v>
      </c>
      <c r="BI34" s="63">
        <v>11.88</v>
      </c>
      <c r="BJ34" s="63">
        <v>1.073</v>
      </c>
      <c r="BK34" s="63">
        <v>19.04</v>
      </c>
      <c r="BL34" s="63">
        <v>13.587999999999999</v>
      </c>
      <c r="BM34" s="63">
        <v>12.2888</v>
      </c>
      <c r="BN34" s="63">
        <v>0.95799999999999996</v>
      </c>
      <c r="BO34" s="63">
        <v>6.48</v>
      </c>
      <c r="BP34" s="63">
        <v>0.89</v>
      </c>
      <c r="BQ34" s="63">
        <v>65.36</v>
      </c>
      <c r="BR34" s="63">
        <v>0.88800000000000001</v>
      </c>
      <c r="BS34" s="63">
        <v>130.21299999999999</v>
      </c>
      <c r="BT34" s="63">
        <v>0.86699999999999999</v>
      </c>
      <c r="BU34" s="63">
        <v>45.645000000000003</v>
      </c>
      <c r="BV34" s="63">
        <v>6.5590000000000002</v>
      </c>
      <c r="BW34" s="63">
        <v>4.6989999999999998</v>
      </c>
      <c r="BX34" s="63">
        <v>0.8</v>
      </c>
      <c r="BY34" s="63">
        <v>10.254</v>
      </c>
      <c r="BZ34" s="63">
        <v>0.84799999999999998</v>
      </c>
      <c r="CA34" s="63">
        <v>15.872999999999999</v>
      </c>
      <c r="CB34" s="63">
        <v>0.80800000000000005</v>
      </c>
      <c r="CC34" s="63">
        <v>27.026</v>
      </c>
      <c r="CD34" s="63">
        <v>4.4859999999999998</v>
      </c>
      <c r="CE34" s="63">
        <v>22.167999999999999</v>
      </c>
      <c r="CF34" s="63">
        <v>5.8659999999999997</v>
      </c>
      <c r="CG34" s="63">
        <v>29.619</v>
      </c>
      <c r="CH34" s="63">
        <v>8.25</v>
      </c>
      <c r="CI34" s="63">
        <v>16.710999999999999</v>
      </c>
      <c r="CJ34" s="63">
        <v>6.8440000000000003</v>
      </c>
      <c r="CK34" s="63">
        <v>128.60499999999999</v>
      </c>
      <c r="CL34" s="63">
        <v>8.8249999999999993</v>
      </c>
      <c r="CM34" s="63">
        <v>18.686</v>
      </c>
      <c r="CN34" s="63">
        <v>2.077</v>
      </c>
      <c r="CO34" s="63">
        <v>362.99900000000002</v>
      </c>
      <c r="CP34" s="63">
        <v>202.024</v>
      </c>
      <c r="CQ34" s="63">
        <v>169.309</v>
      </c>
      <c r="CR34" s="63">
        <v>9.5579999999999998</v>
      </c>
    </row>
    <row r="35" spans="1:96" ht="12" customHeight="1" x14ac:dyDescent="0.2">
      <c r="A35" s="186"/>
      <c r="B35" s="34" t="s">
        <v>58</v>
      </c>
      <c r="C35" s="63">
        <v>1.2047E-2</v>
      </c>
      <c r="D35" s="63">
        <v>6.6691E-2</v>
      </c>
      <c r="E35" s="63">
        <v>1.9422999999999999E-2</v>
      </c>
      <c r="F35" s="63">
        <v>1.5907000000000001E-2</v>
      </c>
      <c r="G35" s="63">
        <v>1.8860999999999999E-2</v>
      </c>
      <c r="H35" s="63">
        <v>3.2506E-2</v>
      </c>
      <c r="I35" s="63">
        <v>5.7241E-2</v>
      </c>
      <c r="J35" s="63">
        <v>3.0868E-2</v>
      </c>
      <c r="K35" s="63">
        <v>134.343343</v>
      </c>
      <c r="L35" s="63">
        <v>13.30776</v>
      </c>
      <c r="M35" s="63">
        <v>2.5118000000000001E-2</v>
      </c>
      <c r="N35" s="63">
        <v>1.1668E-2</v>
      </c>
      <c r="O35" s="63">
        <v>2.4386000000000001E-2</v>
      </c>
      <c r="P35" s="63">
        <v>1.3384E-2</v>
      </c>
      <c r="Q35" s="63">
        <v>2.4212999999999998E-2</v>
      </c>
      <c r="R35" s="63">
        <v>1.5294E-2</v>
      </c>
      <c r="S35" s="63">
        <v>2.5412000000000001E-2</v>
      </c>
      <c r="T35" s="63">
        <v>1.1762999999999999E-2</v>
      </c>
      <c r="U35" s="63">
        <v>0.02</v>
      </c>
      <c r="V35" s="63">
        <v>0.03</v>
      </c>
      <c r="W35" s="63">
        <v>2.4490000000000001E-2</v>
      </c>
      <c r="X35" s="63">
        <v>1.8561999999999999E-2</v>
      </c>
      <c r="Y35" s="63">
        <v>2.4486000000000001E-2</v>
      </c>
      <c r="Z35" s="63">
        <v>1.3363999999999999E-2</v>
      </c>
      <c r="AA35" s="63">
        <v>2.5339E-2</v>
      </c>
      <c r="AB35" s="63">
        <v>1.4500390000000001</v>
      </c>
      <c r="AC35" s="63">
        <v>2.3633999999999999E-2</v>
      </c>
      <c r="AD35" s="63">
        <v>14.761348</v>
      </c>
      <c r="AE35" s="63">
        <v>2.2296E-2</v>
      </c>
      <c r="AF35" s="63">
        <v>44.711067999999997</v>
      </c>
      <c r="AG35" s="63">
        <v>2.2023000000000001E-2</v>
      </c>
      <c r="AH35" s="63">
        <v>1.4762000000000001E-2</v>
      </c>
      <c r="AI35" s="63">
        <v>5.5285000000000001E-2</v>
      </c>
      <c r="AJ35" s="63">
        <v>4.5837519999999996</v>
      </c>
      <c r="AK35" s="63">
        <v>0.15720999999999999</v>
      </c>
      <c r="AL35" s="63">
        <v>164.52646899999999</v>
      </c>
      <c r="AM35" s="63">
        <v>0.12514600000000001</v>
      </c>
      <c r="AN35" s="63">
        <v>69.02</v>
      </c>
      <c r="AO35" s="63">
        <v>8.3476999999999996E-2</v>
      </c>
      <c r="AP35" s="63">
        <v>63.761133000000001</v>
      </c>
      <c r="AQ35" s="63">
        <v>6.6134999999999999E-2</v>
      </c>
      <c r="AR35" s="63">
        <v>3.84</v>
      </c>
      <c r="AS35" s="63">
        <v>6.7000000000000004E-2</v>
      </c>
      <c r="AT35" s="63">
        <v>0.33</v>
      </c>
      <c r="AU35" s="63">
        <v>2.4E-2</v>
      </c>
      <c r="AV35" s="63">
        <v>78.150999999999996</v>
      </c>
      <c r="AW35" s="63">
        <v>0.34250000000000003</v>
      </c>
      <c r="AX35" s="63">
        <v>5.25</v>
      </c>
      <c r="AY35" s="63">
        <v>0.06</v>
      </c>
      <c r="AZ35" s="63">
        <v>20.11</v>
      </c>
      <c r="BA35" s="63">
        <v>6.5000000000000002E-2</v>
      </c>
      <c r="BB35" s="63">
        <v>102.602</v>
      </c>
      <c r="BC35" s="63">
        <v>2.3E-2</v>
      </c>
      <c r="BD35" s="63">
        <v>148.13499999999999</v>
      </c>
      <c r="BE35" s="63">
        <v>3.6700000000000003E-2</v>
      </c>
      <c r="BF35" s="63">
        <v>137.971</v>
      </c>
      <c r="BG35" s="63">
        <v>6.5719E-2</v>
      </c>
      <c r="BH35" s="63">
        <v>12.164757</v>
      </c>
      <c r="BI35" s="63">
        <v>6.6639999999999997</v>
      </c>
      <c r="BJ35" s="63">
        <v>126.459</v>
      </c>
      <c r="BK35" s="63">
        <v>17.440000000000001</v>
      </c>
      <c r="BL35" s="63">
        <v>104.916</v>
      </c>
      <c r="BM35" s="63">
        <v>590.28899999999999</v>
      </c>
      <c r="BN35" s="63">
        <v>173.637</v>
      </c>
      <c r="BO35" s="63">
        <v>27.52</v>
      </c>
      <c r="BP35" s="63">
        <v>5.47</v>
      </c>
      <c r="BQ35" s="63">
        <v>63.953000000000003</v>
      </c>
      <c r="BR35" s="63">
        <v>0.46700000000000003</v>
      </c>
      <c r="BS35" s="63">
        <v>87.067999999999998</v>
      </c>
      <c r="BT35" s="63">
        <v>2.778</v>
      </c>
      <c r="BU35" s="63">
        <v>41.731000000000002</v>
      </c>
      <c r="BV35" s="63">
        <v>2.641</v>
      </c>
      <c r="BW35" s="63">
        <v>45.009</v>
      </c>
      <c r="BX35" s="63">
        <v>54.512</v>
      </c>
      <c r="BY35" s="63">
        <v>34.795000000000002</v>
      </c>
      <c r="BZ35" s="63">
        <v>30.43</v>
      </c>
      <c r="CA35" s="63">
        <v>29.292000000000002</v>
      </c>
      <c r="CB35" s="63">
        <v>15.507</v>
      </c>
      <c r="CC35" s="63">
        <v>40.784999999999997</v>
      </c>
      <c r="CD35" s="63">
        <v>4.173</v>
      </c>
      <c r="CE35" s="63">
        <v>6.7530000000000001</v>
      </c>
      <c r="CF35" s="63">
        <v>2.0350000000000001</v>
      </c>
      <c r="CG35" s="63">
        <v>45.167000000000002</v>
      </c>
      <c r="CH35" s="63">
        <v>77.063000000000002</v>
      </c>
      <c r="CI35" s="63">
        <v>6987.4009999999998</v>
      </c>
      <c r="CJ35" s="63">
        <v>2.7709999999999999</v>
      </c>
      <c r="CK35" s="63">
        <v>1263.0350000000001</v>
      </c>
      <c r="CL35" s="63">
        <v>178.88900000000001</v>
      </c>
      <c r="CM35" s="63">
        <v>6.5709999999999997</v>
      </c>
      <c r="CN35" s="63">
        <v>15.03</v>
      </c>
      <c r="CO35" s="63">
        <v>135.25200000000001</v>
      </c>
      <c r="CP35" s="63">
        <v>97.03</v>
      </c>
      <c r="CQ35" s="63">
        <v>219.75200000000001</v>
      </c>
      <c r="CR35" s="63">
        <v>49.545000000000002</v>
      </c>
    </row>
    <row r="36" spans="1:96" ht="18.75" customHeight="1" x14ac:dyDescent="0.2">
      <c r="A36" s="216" t="s">
        <v>106</v>
      </c>
      <c r="B36" s="158"/>
      <c r="C36" s="82">
        <v>4307.3652829999992</v>
      </c>
      <c r="D36" s="82">
        <v>1105.5258649999998</v>
      </c>
      <c r="E36" s="88">
        <v>5177.3192039999994</v>
      </c>
      <c r="F36" s="88">
        <v>1093.3932710000001</v>
      </c>
      <c r="G36" s="88">
        <v>6371.5083169999998</v>
      </c>
      <c r="H36" s="88">
        <v>1137.5569800000001</v>
      </c>
      <c r="I36" s="88">
        <v>7524.0723469999994</v>
      </c>
      <c r="J36" s="88">
        <v>1191.177927</v>
      </c>
      <c r="K36" s="88">
        <v>8246.6568129999996</v>
      </c>
      <c r="L36" s="88">
        <v>1251.7874870000001</v>
      </c>
      <c r="M36" s="88">
        <v>8453.3964189999988</v>
      </c>
      <c r="N36" s="88">
        <v>1389.6357949999999</v>
      </c>
      <c r="O36" s="88">
        <v>10036.710245</v>
      </c>
      <c r="P36" s="88">
        <v>1684.2377429999999</v>
      </c>
      <c r="Q36" s="88">
        <v>12752.126378000001</v>
      </c>
      <c r="R36" s="88">
        <v>1534.33965036</v>
      </c>
      <c r="S36" s="88">
        <v>15711.220851999999</v>
      </c>
      <c r="T36" s="88">
        <v>1417.72395787</v>
      </c>
      <c r="U36" s="88">
        <v>17688.740000000002</v>
      </c>
      <c r="V36" s="88">
        <v>1387.97</v>
      </c>
      <c r="W36" s="88">
        <v>20644.803896000001</v>
      </c>
      <c r="X36" s="88">
        <v>1412.407105</v>
      </c>
      <c r="Y36" s="88">
        <v>19170.603736000001</v>
      </c>
      <c r="Z36" s="88">
        <v>1461.1475454399999</v>
      </c>
      <c r="AA36" s="82">
        <v>19261.783436999998</v>
      </c>
      <c r="AB36" s="82">
        <v>1861.042672</v>
      </c>
      <c r="AC36" s="82">
        <v>19505.118052999998</v>
      </c>
      <c r="AD36" s="82">
        <v>2049.61</v>
      </c>
      <c r="AE36" s="82">
        <v>19967.802754</v>
      </c>
      <c r="AF36" s="82">
        <v>2303.268059</v>
      </c>
      <c r="AG36" s="82">
        <v>20004.947843999998</v>
      </c>
      <c r="AH36" s="82">
        <v>2298.7435190000001</v>
      </c>
      <c r="AI36" s="82">
        <v>22821.039312000001</v>
      </c>
      <c r="AJ36" s="82">
        <v>2472.1303680000001</v>
      </c>
      <c r="AK36" s="82">
        <v>24221.16</v>
      </c>
      <c r="AL36" s="82">
        <v>2524.7420780000002</v>
      </c>
      <c r="AM36" s="82">
        <v>24740.18</v>
      </c>
      <c r="AN36" s="82">
        <v>2358.9899999999998</v>
      </c>
      <c r="AO36" s="82">
        <v>22459.09</v>
      </c>
      <c r="AP36" s="82">
        <v>2552.1810420000002</v>
      </c>
      <c r="AQ36" s="82">
        <v>24357.81</v>
      </c>
      <c r="AR36" s="82">
        <v>3265.26</v>
      </c>
      <c r="AS36" s="82">
        <v>28996.327000000001</v>
      </c>
      <c r="AT36" s="82">
        <v>3893.4520000000002</v>
      </c>
      <c r="AU36" s="82">
        <v>36364.962</v>
      </c>
      <c r="AV36" s="82">
        <v>4451.26</v>
      </c>
      <c r="AW36" s="82">
        <v>39308.133000000002</v>
      </c>
      <c r="AX36" s="82">
        <v>4851.7470000000003</v>
      </c>
      <c r="AY36" s="82">
        <v>38540.57</v>
      </c>
      <c r="AZ36" s="82">
        <v>5916.5240000000003</v>
      </c>
      <c r="BA36" s="82">
        <v>36310.743999999999</v>
      </c>
      <c r="BB36" s="82">
        <v>5803.2709999999997</v>
      </c>
      <c r="BC36" s="82">
        <v>38228.959999999999</v>
      </c>
      <c r="BD36" s="82">
        <v>6221.06</v>
      </c>
      <c r="BE36" s="82">
        <v>39136.716</v>
      </c>
      <c r="BF36" s="82">
        <v>6258.6270000000004</v>
      </c>
      <c r="BG36" s="82">
        <v>45273.717416</v>
      </c>
      <c r="BH36" s="82">
        <v>6504.1765459999997</v>
      </c>
      <c r="BI36" s="82">
        <v>49753.749000000003</v>
      </c>
      <c r="BJ36" s="82">
        <v>7007.44</v>
      </c>
      <c r="BK36" s="82">
        <v>60353.173999999999</v>
      </c>
      <c r="BL36" s="82">
        <v>7450.8469999999998</v>
      </c>
      <c r="BM36" s="30">
        <v>65098.661999999997</v>
      </c>
      <c r="BN36" s="30">
        <v>8391.7049999999999</v>
      </c>
      <c r="BO36" s="30">
        <v>68451.679999999993</v>
      </c>
      <c r="BP36" s="30">
        <f>BP11+BP30</f>
        <v>9117.27</v>
      </c>
      <c r="BQ36" s="30">
        <v>51916.196000000004</v>
      </c>
      <c r="BR36" s="30">
        <v>8385.0259999999998</v>
      </c>
      <c r="BS36" s="30">
        <v>50387.212</v>
      </c>
      <c r="BT36" s="30">
        <v>7797.0919999999996</v>
      </c>
      <c r="BU36" s="30">
        <v>50229.398999999998</v>
      </c>
      <c r="BV36" s="30">
        <v>7434.4809999999998</v>
      </c>
      <c r="BW36" s="30">
        <v>54855.483</v>
      </c>
      <c r="BX36" s="30">
        <v>7937.7420000000002</v>
      </c>
      <c r="BY36" s="30">
        <v>61081.298999999999</v>
      </c>
      <c r="BZ36" s="30">
        <v>8091.8770000000004</v>
      </c>
      <c r="CA36" s="30">
        <v>66456.471999999994</v>
      </c>
      <c r="CB36" s="30">
        <v>8028.7340000000004</v>
      </c>
      <c r="CC36" s="30">
        <v>78979.815000000002</v>
      </c>
      <c r="CD36" s="30">
        <v>9095.0030000000006</v>
      </c>
      <c r="CE36" s="30">
        <v>94707.876999999993</v>
      </c>
      <c r="CF36" s="30">
        <v>9417.0689999999995</v>
      </c>
      <c r="CG36" s="30">
        <v>111550.715</v>
      </c>
      <c r="CH36" s="30">
        <v>10000.356</v>
      </c>
      <c r="CI36" s="30">
        <v>137697.04999999999</v>
      </c>
      <c r="CJ36" s="30">
        <v>10740.562</v>
      </c>
      <c r="CK36" s="30">
        <v>151447.234</v>
      </c>
      <c r="CL36" s="30">
        <v>11907.655000000001</v>
      </c>
      <c r="CM36" s="30">
        <v>164293.63099999999</v>
      </c>
      <c r="CN36" s="30">
        <v>13214.538</v>
      </c>
      <c r="CO36" s="30">
        <v>117428.662</v>
      </c>
      <c r="CP36" s="30">
        <v>32100.131000000001</v>
      </c>
      <c r="CQ36" s="30">
        <v>197954.307</v>
      </c>
      <c r="CR36" s="30">
        <v>31732.374</v>
      </c>
    </row>
    <row r="37" spans="1:96" ht="18.75" customHeight="1" x14ac:dyDescent="0.2">
      <c r="A37" s="172" t="s">
        <v>77</v>
      </c>
      <c r="B37" s="189"/>
      <c r="C37" s="30"/>
      <c r="D37" s="30"/>
      <c r="E37" s="31"/>
      <c r="F37" s="31"/>
      <c r="G37" s="31"/>
      <c r="H37" s="31"/>
      <c r="I37" s="31"/>
      <c r="J37" s="31"/>
      <c r="K37" s="31"/>
      <c r="L37" s="31"/>
      <c r="M37" s="31"/>
      <c r="N37" s="31"/>
      <c r="O37" s="31"/>
      <c r="P37" s="31"/>
      <c r="Q37" s="31"/>
      <c r="R37" s="31"/>
      <c r="S37" s="31"/>
      <c r="T37" s="31"/>
      <c r="U37" s="31"/>
      <c r="V37" s="31"/>
      <c r="W37" s="31"/>
      <c r="X37" s="31"/>
    </row>
    <row r="38" spans="1:96" ht="20.25" customHeight="1" x14ac:dyDescent="0.25">
      <c r="A38" s="192" t="s">
        <v>78</v>
      </c>
      <c r="B38" s="192"/>
      <c r="C38" s="192"/>
      <c r="D38" s="192"/>
      <c r="E38" s="192"/>
      <c r="F38" s="192"/>
      <c r="G38" s="193"/>
      <c r="H38" s="153"/>
      <c r="I38" s="153"/>
      <c r="J38" s="153"/>
      <c r="K38" s="153"/>
      <c r="L38" s="153"/>
      <c r="M38" s="153"/>
      <c r="N38" s="153"/>
      <c r="O38" s="153"/>
      <c r="P38" s="153"/>
      <c r="Q38" s="153"/>
      <c r="R38" s="153"/>
      <c r="S38" s="153"/>
      <c r="T38" s="153"/>
      <c r="BA38" s="82"/>
      <c r="BB38" s="82"/>
      <c r="BC38" s="82"/>
      <c r="BD38" s="82"/>
      <c r="BE38" s="82"/>
      <c r="BF38" s="82"/>
    </row>
    <row r="39" spans="1:96" ht="11.25" customHeight="1" x14ac:dyDescent="0.25">
      <c r="A39" s="222" t="s">
        <v>123</v>
      </c>
      <c r="B39" s="222"/>
      <c r="C39" s="222"/>
      <c r="D39" s="222"/>
      <c r="E39" s="97"/>
      <c r="F39" s="97"/>
      <c r="G39" s="98"/>
      <c r="H39" s="96"/>
      <c r="I39" s="96"/>
      <c r="J39" s="96"/>
      <c r="K39" s="96"/>
      <c r="L39" s="96"/>
      <c r="M39" s="96"/>
      <c r="N39" s="96"/>
      <c r="O39" s="96"/>
      <c r="P39" s="96"/>
      <c r="Q39" s="96"/>
      <c r="R39" s="96"/>
      <c r="S39" s="96"/>
      <c r="T39" s="96"/>
      <c r="BA39" s="82"/>
      <c r="BB39" s="82"/>
      <c r="BC39" s="82"/>
      <c r="BD39" s="82"/>
      <c r="BE39" s="82"/>
      <c r="BF39" s="82"/>
    </row>
    <row r="40" spans="1:96" ht="12" customHeight="1" x14ac:dyDescent="0.2">
      <c r="A40" s="190" t="s">
        <v>79</v>
      </c>
      <c r="B40" s="190"/>
      <c r="C40" s="190"/>
      <c r="D40" s="190"/>
      <c r="E40" s="190"/>
      <c r="F40" s="190"/>
      <c r="G40" s="190"/>
      <c r="H40" s="190"/>
      <c r="I40" s="3"/>
      <c r="J40" s="2"/>
      <c r="K40" s="2"/>
      <c r="L40" s="2"/>
      <c r="M40" s="2"/>
      <c r="N40" s="2"/>
      <c r="O40" s="2"/>
      <c r="P40" s="2"/>
      <c r="Q40" s="2"/>
      <c r="R40" s="2"/>
      <c r="S40" s="2"/>
      <c r="T40" s="2"/>
      <c r="BA40" s="82"/>
      <c r="BB40" s="82"/>
      <c r="BC40" s="82"/>
      <c r="BD40" s="82"/>
      <c r="BE40" s="82"/>
      <c r="BF40" s="82"/>
    </row>
    <row r="41" spans="1:96" ht="14.25" customHeight="1" x14ac:dyDescent="0.25">
      <c r="A41" s="195" t="s">
        <v>80</v>
      </c>
      <c r="B41" s="195"/>
      <c r="C41" s="195"/>
      <c r="D41" s="195"/>
      <c r="E41" s="195"/>
      <c r="F41" s="195"/>
      <c r="G41" s="195"/>
      <c r="H41" s="195"/>
      <c r="I41" s="153"/>
      <c r="J41" s="153"/>
      <c r="K41" s="153"/>
      <c r="L41" s="153"/>
      <c r="M41" s="153"/>
      <c r="N41" s="153"/>
      <c r="O41" s="2"/>
      <c r="P41" s="2"/>
      <c r="Q41" s="2"/>
      <c r="R41" s="2"/>
      <c r="S41" s="2"/>
      <c r="T41" s="2"/>
    </row>
    <row r="42" spans="1:96" ht="15.75" customHeight="1" x14ac:dyDescent="0.2">
      <c r="A42" s="194" t="s">
        <v>81</v>
      </c>
      <c r="B42" s="114"/>
      <c r="C42" s="114"/>
      <c r="D42" s="114"/>
      <c r="E42" s="114"/>
      <c r="F42" s="114"/>
      <c r="G42" s="114"/>
      <c r="H42" s="114"/>
      <c r="I42" s="2"/>
      <c r="J42" s="2"/>
      <c r="K42" s="2"/>
      <c r="L42" s="2"/>
      <c r="M42" s="2"/>
      <c r="N42" s="2"/>
      <c r="O42" s="2"/>
      <c r="P42" s="2"/>
      <c r="Q42" s="2"/>
      <c r="R42" s="2"/>
      <c r="S42" s="2"/>
      <c r="T42" s="2"/>
    </row>
    <row r="43" spans="1:96" x14ac:dyDescent="0.2">
      <c r="A43" s="191" t="s">
        <v>82</v>
      </c>
      <c r="B43" s="114"/>
      <c r="C43" s="114"/>
      <c r="D43" s="114"/>
      <c r="E43" s="114"/>
      <c r="F43" s="114"/>
      <c r="G43" s="114"/>
      <c r="H43" s="114"/>
      <c r="I43" s="2"/>
      <c r="J43" s="2"/>
      <c r="K43" s="2"/>
      <c r="L43" s="2"/>
      <c r="M43" s="2"/>
      <c r="N43" s="2"/>
      <c r="O43" s="2"/>
      <c r="P43" s="2"/>
      <c r="Q43" s="2"/>
      <c r="R43" s="2"/>
      <c r="S43" s="2"/>
      <c r="T43" s="2"/>
    </row>
    <row r="47" spans="1:96" ht="18.75" customHeight="1" x14ac:dyDescent="0.2">
      <c r="A47" s="12"/>
      <c r="B47" s="12"/>
      <c r="C47" s="12"/>
      <c r="D47" s="12"/>
      <c r="E47" s="12"/>
      <c r="F47" s="12"/>
      <c r="G47" s="12"/>
    </row>
  </sheetData>
  <mergeCells count="77">
    <mergeCell ref="A39:D39"/>
    <mergeCell ref="AO9:AP9"/>
    <mergeCell ref="BW9:BX9"/>
    <mergeCell ref="BQ8:BX8"/>
    <mergeCell ref="BU9:BV9"/>
    <mergeCell ref="BS9:BT9"/>
    <mergeCell ref="BQ9:BR9"/>
    <mergeCell ref="AQ9:AR9"/>
    <mergeCell ref="AK8:AR8"/>
    <mergeCell ref="AK9:AL9"/>
    <mergeCell ref="AM9:AN9"/>
    <mergeCell ref="BO9:BP9"/>
    <mergeCell ref="BI8:BP8"/>
    <mergeCell ref="BM9:BN9"/>
    <mergeCell ref="BA8:BH8"/>
    <mergeCell ref="AS9:AT9"/>
    <mergeCell ref="M8:T8"/>
    <mergeCell ref="O9:P9"/>
    <mergeCell ref="S9:T9"/>
    <mergeCell ref="AC8:AJ8"/>
    <mergeCell ref="Y9:Z9"/>
    <mergeCell ref="AG9:AH9"/>
    <mergeCell ref="U9:V9"/>
    <mergeCell ref="U8:AB8"/>
    <mergeCell ref="W9:X9"/>
    <mergeCell ref="AA9:AB9"/>
    <mergeCell ref="AI9:AJ9"/>
    <mergeCell ref="AE9:AF9"/>
    <mergeCell ref="AC9:AD9"/>
    <mergeCell ref="A1:B1"/>
    <mergeCell ref="A2:B2"/>
    <mergeCell ref="A4:B4"/>
    <mergeCell ref="A5:G5"/>
    <mergeCell ref="C8:D8"/>
    <mergeCell ref="A8:B10"/>
    <mergeCell ref="E8:L8"/>
    <mergeCell ref="K9:L9"/>
    <mergeCell ref="I9:J9"/>
    <mergeCell ref="A43:H43"/>
    <mergeCell ref="C9:D9"/>
    <mergeCell ref="A11:B11"/>
    <mergeCell ref="M9:N9"/>
    <mergeCell ref="G9:H9"/>
    <mergeCell ref="E9:F9"/>
    <mergeCell ref="A42:H42"/>
    <mergeCell ref="A40:H40"/>
    <mergeCell ref="A38:T38"/>
    <mergeCell ref="A37:B37"/>
    <mergeCell ref="A41:N41"/>
    <mergeCell ref="A27:A29"/>
    <mergeCell ref="A30:B30"/>
    <mergeCell ref="A31:A35"/>
    <mergeCell ref="A36:B36"/>
    <mergeCell ref="Q9:R9"/>
    <mergeCell ref="CO8:CR8"/>
    <mergeCell ref="AS8:AZ8"/>
    <mergeCell ref="BG9:BH9"/>
    <mergeCell ref="AY9:AZ9"/>
    <mergeCell ref="AU9:AV9"/>
    <mergeCell ref="BE9:BF9"/>
    <mergeCell ref="AW9:AX9"/>
    <mergeCell ref="BA9:BB9"/>
    <mergeCell ref="BY8:CF8"/>
    <mergeCell ref="CC9:CD9"/>
    <mergeCell ref="CI9:CJ9"/>
    <mergeCell ref="CM9:CN9"/>
    <mergeCell ref="CG8:CN8"/>
    <mergeCell ref="CK9:CL9"/>
    <mergeCell ref="CG9:CH9"/>
    <mergeCell ref="CA9:CB9"/>
    <mergeCell ref="CQ9:CR9"/>
    <mergeCell ref="CO9:CP9"/>
    <mergeCell ref="BC9:BD9"/>
    <mergeCell ref="BK9:BL9"/>
    <mergeCell ref="BI9:BJ9"/>
    <mergeCell ref="BY9:BZ9"/>
    <mergeCell ref="CE9:CF9"/>
  </mergeCells>
  <phoneticPr fontId="10" type="noConversion"/>
  <pageMargins left="0.59055118110236227" right="0.59055118110236227" top="1.1811023622047245" bottom="0.78740157480314965" header="0.31496062992125984" footer="0.31496062992125984"/>
  <pageSetup paperSize="9" scale="32" orientation="landscape" r:id="rId1"/>
  <headerFooter>
    <oddHeader>&amp;L&amp;"Times New Roman,Bold"Statistical Bulletin of the National Bank of Se</oddHeader>
    <oddFooter>&amp;L&amp;"Times New Roman,Regular"&amp;7Data download and use allowed. Due to technical reasons, NBS makes no warranties as to the accuracy or completeness of the information.</oddFooter>
  </headerFooter>
  <colBreaks count="1" manualBreakCount="1">
    <brk id="52" max="4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E80FBE6A614C458EAB2A2162F174B0" ma:contentTypeVersion="1" ma:contentTypeDescription="Create a new document." ma:contentTypeScope="" ma:versionID="96992f0488083e87769ca58bc8b470f2">
  <xsd:schema xmlns:xsd="http://www.w3.org/2001/XMLSchema" xmlns:xs="http://www.w3.org/2001/XMLSchema" xmlns:p="http://schemas.microsoft.com/office/2006/metadata/properties" xmlns:ns2="4cb8756c-3ecc-4074-b8ae-46fc2e86f577" targetNamespace="http://schemas.microsoft.com/office/2006/metadata/properties" ma:root="true" ma:fieldsID="a71dfdeb33f2c38c6a90cca7e301423e" ns2:_="">
    <xsd:import namespace="4cb8756c-3ecc-4074-b8ae-46fc2e86f57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b8756c-3ecc-4074-b8ae-46fc2e86f57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61D58C-F9D0-4000-B59E-0C67CC2F7C05}">
  <ds:schemaRefs>
    <ds:schemaRef ds:uri="http://schemas.microsoft.com/office/2006/metadata/longProperties"/>
  </ds:schemaRefs>
</ds:datastoreItem>
</file>

<file path=customXml/itemProps2.xml><?xml version="1.0" encoding="utf-8"?>
<ds:datastoreItem xmlns:ds="http://schemas.openxmlformats.org/officeDocument/2006/customXml" ds:itemID="{0B704409-16D1-4563-9D52-B398C19A9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b8756c-3ecc-4074-b8ae-46fc2e86f5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52FAE0-3B63-48B1-8BA0-1A957271BE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Srb, Aktiva</vt:lpstr>
      <vt:lpstr>Eng, Assets</vt:lpstr>
      <vt:lpstr>Srb, Pasiva</vt:lpstr>
      <vt:lpstr>Eng, Liabilities</vt:lpstr>
      <vt:lpstr>'Eng, Assets'!Print_Area</vt:lpstr>
      <vt:lpstr>'Eng, Liabilities'!Print_Area</vt:lpstr>
      <vt:lpstr>'Srb, Aktiva'!Print_Area</vt:lpstr>
      <vt:lpstr>'Srb, Pasiva'!Print_Area</vt:lpstr>
      <vt:lpstr>'Eng, Assets'!Print_Titles</vt:lpstr>
      <vt:lpstr>'Srb, Aktiva'!Print_Titles</vt:lpstr>
    </vt:vector>
  </TitlesOfParts>
  <Manager/>
  <Company>Narodna banka Srbije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Tabela za bilten</dc:title>
  <dc:subject/>
  <dc:creator>Ivana Vasic</dc:creator>
  <cp:keywords>[SEC=JAVNO]</cp:keywords>
  <dc:description/>
  <cp:lastModifiedBy>Ana Vasiljevic</cp:lastModifiedBy>
  <cp:revision/>
  <cp:lastPrinted>2023-01-20T08:33:26Z</cp:lastPrinted>
  <dcterms:created xsi:type="dcterms:W3CDTF">2012-12-06T13:32:28Z</dcterms:created>
  <dcterms:modified xsi:type="dcterms:W3CDTF">2025-08-22T08:07:53Z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pomena">
    <vt:lpwstr>tabela za sajt - aktuelno Q2 2018</vt:lpwstr>
  </property>
  <property fmtid="{D5CDD505-2E9C-101B-9397-08002B2CF9AE}" pid="3" name="PM_ProtectiveMarkingValue_Footer">
    <vt:lpwstr>ЈАВНО</vt:lpwstr>
  </property>
  <property fmtid="{D5CDD505-2E9C-101B-9397-08002B2CF9AE}" pid="4" name="PM_Caveats_Count">
    <vt:lpwstr>0</vt:lpwstr>
  </property>
  <property fmtid="{D5CDD505-2E9C-101B-9397-08002B2CF9AE}" pid="5" name="PM_Originator_Hash_SHA1">
    <vt:lpwstr>8494DE3BD8AA366CB9343CFB29C2111C89AB08A9</vt:lpwstr>
  </property>
  <property fmtid="{D5CDD505-2E9C-101B-9397-08002B2CF9AE}" pid="6" name="PM_SecurityClassification">
    <vt:lpwstr>JAVNO</vt:lpwstr>
  </property>
  <property fmtid="{D5CDD505-2E9C-101B-9397-08002B2CF9AE}" pid="7" name="PM_DisplayValueSecClassificationWithQualifier">
    <vt:lpwstr>ЈАВНО</vt:lpwstr>
  </property>
  <property fmtid="{D5CDD505-2E9C-101B-9397-08002B2CF9AE}" pid="8" name="PM_Qualifier">
    <vt:lpwstr/>
  </property>
  <property fmtid="{D5CDD505-2E9C-101B-9397-08002B2CF9AE}" pid="9" name="PM_Hash_SHA1">
    <vt:lpwstr>7895DD6B0BAEEC2F03EBBCC19C750807F6964DCA</vt:lpwstr>
  </property>
  <property fmtid="{D5CDD505-2E9C-101B-9397-08002B2CF9AE}" pid="10" name="PM_ProtectiveMarkingImage_Header">
    <vt:lpwstr>C:\Program Files (x86)\Common Files\janusNET Shared\janusSEAL\Images\DocumentSlashBlue.png</vt:lpwstr>
  </property>
  <property fmtid="{D5CDD505-2E9C-101B-9397-08002B2CF9AE}" pid="11" name="PM_InsertionValue">
    <vt:lpwstr>JAVNO</vt:lpwstr>
  </property>
  <property fmtid="{D5CDD505-2E9C-101B-9397-08002B2CF9AE}" pid="12" name="PM_ProtectiveMarkingValue_Header">
    <vt:lpwstr>ЈАВНО</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NBS</vt:lpwstr>
  </property>
  <property fmtid="{D5CDD505-2E9C-101B-9397-08002B2CF9AE}" pid="15" name="PM_Version">
    <vt:lpwstr>v2</vt:lpwstr>
  </property>
  <property fmtid="{D5CDD505-2E9C-101B-9397-08002B2CF9AE}" pid="16" name="PM_Originating_FileId">
    <vt:lpwstr>6CDE9B47DB0A44F5AFA72EBE148651AA</vt:lpwstr>
  </property>
  <property fmtid="{D5CDD505-2E9C-101B-9397-08002B2CF9AE}" pid="17" name="PM_OriginationTimeStamp">
    <vt:lpwstr>2018-11-23T10:07:35Z</vt:lpwstr>
  </property>
  <property fmtid="{D5CDD505-2E9C-101B-9397-08002B2CF9AE}" pid="18" name="PM_Hash_Version">
    <vt:lpwstr>2016.1</vt:lpwstr>
  </property>
  <property fmtid="{D5CDD505-2E9C-101B-9397-08002B2CF9AE}" pid="19" name="PM_Hash_Salt_Prev">
    <vt:lpwstr>6DD0D033D48A0BEC50CE43EF9C83952B</vt:lpwstr>
  </property>
  <property fmtid="{D5CDD505-2E9C-101B-9397-08002B2CF9AE}" pid="20" name="PM_Hash_Salt">
    <vt:lpwstr>CF10C4E9164F372BE84129674F54280E</vt:lpwstr>
  </property>
  <property fmtid="{D5CDD505-2E9C-101B-9397-08002B2CF9AE}" pid="21" name="PM_PrintOutPlacement_XLS">
    <vt:lpwstr/>
  </property>
  <property fmtid="{D5CDD505-2E9C-101B-9397-08002B2CF9AE}" pid="22" name="PM_SecurityClassification_Prev">
    <vt:lpwstr>UNUTRASNJA UPOTREBA</vt:lpwstr>
  </property>
  <property fmtid="{D5CDD505-2E9C-101B-9397-08002B2CF9AE}" pid="23" name="PM_Qualifier_Prev">
    <vt:lpwstr/>
  </property>
  <property fmtid="{D5CDD505-2E9C-101B-9397-08002B2CF9AE}" pid="24" name="_DCDateCreated">
    <vt:lpwstr/>
  </property>
</Properties>
</file>